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0"/>
  </bookViews>
  <sheets>
    <sheet name="BB 354505-9 " sheetId="1" r:id="rId1"/>
    <sheet name="BB 354504-0" sheetId="2" r:id="rId2"/>
    <sheet name="BB 354503-2" sheetId="3" r:id="rId3"/>
    <sheet name="BB 354506-7" sheetId="4" r:id="rId4"/>
    <sheet name="BB 354507-5" sheetId="5" r:id="rId5"/>
    <sheet name="BB 354501-6" sheetId="6" r:id="rId6"/>
    <sheet name="BB 354502-4" sheetId="7" r:id="rId7"/>
    <sheet name="BB 354500-8" sheetId="8" r:id="rId8"/>
    <sheet name="BB 354305-6" sheetId="9" r:id="rId9"/>
    <sheet name="BB 354664-0" sheetId="10" r:id="rId10"/>
    <sheet name="BB 354665-9" sheetId="11" r:id="rId11"/>
    <sheet name="354800-7" sheetId="12" r:id="rId12"/>
    <sheet name="CEF 600500100" sheetId="13" r:id="rId13"/>
    <sheet name="CEF 60070002-0" sheetId="14" r:id="rId14"/>
    <sheet name="CEF 600001375-9" sheetId="15" r:id="rId15"/>
    <sheet name="CEF 600001374-0" sheetId="16" r:id="rId16"/>
    <sheet name="CEF 600001381-3" sheetId="17" r:id="rId17"/>
    <sheet name="CEF 600001405-4" sheetId="18" r:id="rId18"/>
  </sheets>
  <definedNames>
    <definedName name="_xlnm.Print_Area" localSheetId="8">'BB 354305-6'!$A$1:$C$44</definedName>
    <definedName name="_xlnm.Print_Area" localSheetId="7">'BB 354500-8'!$A$1:$C$45</definedName>
    <definedName name="_xlnm.Print_Area" localSheetId="2">'BB 354503-2'!$A$1:$C$43</definedName>
    <definedName name="_xlnm.Print_Area" localSheetId="1">'BB 354504-0'!$A$1:$H$44</definedName>
    <definedName name="_xlnm.Print_Area" localSheetId="0">'BB 354505-9 '!$A$1:$C$42</definedName>
    <definedName name="_xlnm.Print_Area" localSheetId="3">'BB 354506-7'!$A$1:$C$44</definedName>
    <definedName name="_xlnm.Print_Area" localSheetId="4">'BB 354507-5'!$A$1:$C$42</definedName>
    <definedName name="_xlnm.Print_Area" localSheetId="15">'CEF 600001374-0'!$A$1:$C$41</definedName>
    <definedName name="_xlnm.Print_Area" localSheetId="14">'CEF 600001375-9'!$A$1:$C$41</definedName>
  </definedNames>
  <calcPr fullCalcOnLoad="1"/>
</workbook>
</file>

<file path=xl/sharedStrings.xml><?xml version="1.0" encoding="utf-8"?>
<sst xmlns="http://schemas.openxmlformats.org/spreadsheetml/2006/main" count="583" uniqueCount="90">
  <si>
    <t>PODER JUDICIÁRIO</t>
  </si>
  <si>
    <t>TRIBUNAL DE JUSTIÇA DE PERNAMBUCO</t>
  </si>
  <si>
    <t>DIRETORIA FINANCEIRA</t>
  </si>
  <si>
    <t>DESDOBRAMENTO DOS ITENS</t>
  </si>
  <si>
    <t>DÉBITO</t>
  </si>
  <si>
    <t>CRÉDITO</t>
  </si>
  <si>
    <t xml:space="preserve">     E NÃO DEBITADO PELO BANCO </t>
  </si>
  <si>
    <t>SOMA</t>
  </si>
  <si>
    <t>SALDO DO EXTRATO BANCÁRIO</t>
  </si>
  <si>
    <t>TOTAL GERAL</t>
  </si>
  <si>
    <t>TESTE DE EXATIDÃO CONTÁBIL</t>
  </si>
  <si>
    <t>NOSSA CONTA</t>
  </si>
  <si>
    <t>CONTA DO BANCO</t>
  </si>
  <si>
    <t xml:space="preserve">               SALDO ATUAL....................................</t>
  </si>
  <si>
    <t xml:space="preserve">               CRÉDITOS..........................................</t>
  </si>
  <si>
    <t xml:space="preserve">               DÉBITOS............................................</t>
  </si>
  <si>
    <t xml:space="preserve">               SALDO FINAL.....................................</t>
  </si>
  <si>
    <t xml:space="preserve"> </t>
  </si>
  <si>
    <t xml:space="preserve">                  Paula Patrícia Guerra Martins                                                         Abigail Rodrigues Vilarim de Sá</t>
  </si>
  <si>
    <t>III - DÉBITO EM ABERTO NO BANCO</t>
  </si>
  <si>
    <t>IV - CRÉDITO EM ABERTO NO BANCO</t>
  </si>
  <si>
    <t xml:space="preserve">                   Paula Patrícia Guerra Martins                                                         Abigail Rodrigues Vilarim de Sá</t>
  </si>
  <si>
    <t xml:space="preserve">                            Téc. Judiciária                                                     Gerente de Arrecadação e Acompanhamento Financeiro</t>
  </si>
  <si>
    <t>CONCILIAÇÃO BANCÁRIA - B.BRASIL TJ -REC. JUDICIÁRIA</t>
  </si>
  <si>
    <t>CONCILIAÇÃO BANCÁRIA - B. BRASIL CONTA OUTRAS ARRECADAÇÕES</t>
  </si>
  <si>
    <t xml:space="preserve">    E NÃO CREDITADO PELO BANCO</t>
  </si>
  <si>
    <t xml:space="preserve">     E NÃO DEBITADO PELO BANCO</t>
  </si>
  <si>
    <t>CONCILIAÇÃO BANCÁRIA - B. BRASIL CONTA DRH</t>
  </si>
  <si>
    <t>CONCILIAÇÃO BANCÁRIA - B.BRASIL TJ -ALIENAÇÕES</t>
  </si>
  <si>
    <t xml:space="preserve">                           Téc. Judiciária                                                     Gerente de Arrecadação e Acompanhamento Financeiro</t>
  </si>
  <si>
    <t>CONCILIAÇÃO BANCÁRIA - BANCO DO BRASIL- CONTA DA VRN</t>
  </si>
  <si>
    <t>CONCILIAÇÃO BANCÁRIA - B. BRASIL CONTA DE ARRECADAÇÃO</t>
  </si>
  <si>
    <t>CONCILIAÇÃO BANCÁRIA - CAIXA ECONOMICA FEDERAL- CONTA ÚNICA</t>
  </si>
  <si>
    <t xml:space="preserve">                      CONTA Nº 600500100</t>
  </si>
  <si>
    <t>CONCILIAÇÃO BANCÁRIA - CAIXA ECONOMICA FEDERAL- CONTA "C"</t>
  </si>
  <si>
    <t>CONCILIAÇÃO BANCÁRIA - CAIXA ECONÔMICA FEDERAL</t>
  </si>
  <si>
    <t>CONCILIAÇÃO BANCÁRIA - CAIXA ECONOMICA FEDERAL- CONTA DA VRN</t>
  </si>
  <si>
    <t xml:space="preserve">                  Paula Patricia Guerra Martins                                                         Abigail Rodrigues Vilarim de Sá</t>
  </si>
  <si>
    <t>UG   070002 FERM- PJPE</t>
  </si>
  <si>
    <t xml:space="preserve">                      CONTA Nº 354.505-9</t>
  </si>
  <si>
    <t xml:space="preserve">            </t>
  </si>
  <si>
    <t xml:space="preserve">                            Téc. Judiciária                                                   Gerente de Arrecadação e Acompanhamento Financeiro</t>
  </si>
  <si>
    <t xml:space="preserve">                      CONTA Nº 354.504-0</t>
  </si>
  <si>
    <t xml:space="preserve">                      CONTA Nº 354.503-2</t>
  </si>
  <si>
    <t xml:space="preserve">                      CONTA Nº 354.507-5</t>
  </si>
  <si>
    <t xml:space="preserve">                             Téc. Judiciária                                                     Gerente de Arrecadação e Acompanhamento Financeiro</t>
  </si>
  <si>
    <t>CONCILIAÇÃO BANCÁRIA - B. BRASIL CONTA DE ARRECADAÇÃO-SICASE</t>
  </si>
  <si>
    <t xml:space="preserve">                      CONTA Nº 354.501-6</t>
  </si>
  <si>
    <t>CONCILIAÇÃO BANCÁRIA - B. BRASIL CONTA DE ARRECADAÇÃO-SICASE TSNR</t>
  </si>
  <si>
    <t xml:space="preserve">                      CONTA Nº 354.502-4</t>
  </si>
  <si>
    <t xml:space="preserve">                      CONTA Nº 354.500-8</t>
  </si>
  <si>
    <t>CONCILIAÇÃO BANCÁRIA - BANCO DO BRASIL- CONTA CARTÃO CORPORATIVO</t>
  </si>
  <si>
    <t xml:space="preserve">                      CONTA Nº 354.305-6</t>
  </si>
  <si>
    <t xml:space="preserve">                      CONTA Nº 600070002-0</t>
  </si>
  <si>
    <t xml:space="preserve">                      CONTA Nº 006.001375-9</t>
  </si>
  <si>
    <t xml:space="preserve">                      CONTA Nº 006.0001374-0</t>
  </si>
  <si>
    <t xml:space="preserve">                  Paula Patrícia Guerra Martins                                                        Abigail Rodrigues Vilarim de Sá</t>
  </si>
  <si>
    <t xml:space="preserve">                      CONTA Nº 60001381-3</t>
  </si>
  <si>
    <t>DATA: 31.12.2015</t>
  </si>
  <si>
    <t>I - DÉBITO EM ABERTO NO E-FISCO</t>
  </si>
  <si>
    <t>II - CRÉDITO EM ABERTO NO E-FISCO</t>
  </si>
  <si>
    <t xml:space="preserve">       E NÃO CREDITADO NO E-FISCO</t>
  </si>
  <si>
    <t xml:space="preserve">       E NÃO DEBITADO NO E-FISCO</t>
  </si>
  <si>
    <t>SALDO NO E-FISCO</t>
  </si>
  <si>
    <t>DATA:31.12.2015</t>
  </si>
  <si>
    <t xml:space="preserve">SALDO NO E-FISCO            </t>
  </si>
  <si>
    <t>31.12.2015</t>
  </si>
  <si>
    <t xml:space="preserve">SALDO NO  E-FISCO </t>
  </si>
  <si>
    <t xml:space="preserve">       E NÃO CREDITADO NO E-FISCO </t>
  </si>
  <si>
    <t xml:space="preserve">    E NÃO CREDITADO PELO BANCO   </t>
  </si>
  <si>
    <t xml:space="preserve">               SALDO FINAL</t>
  </si>
  <si>
    <t>CONCILIAÇÃO BANCÁRIA - BANCO DO BRASIL- CONTA CONCURSO JUIZ</t>
  </si>
  <si>
    <t xml:space="preserve">                      CONTA Nº 354.664-0</t>
  </si>
  <si>
    <t>DATA:30.06.2015</t>
  </si>
  <si>
    <t>CONCILIAÇÃO BANCÁRIA - BANCO DO BRASIL- CONTA CONCURSO ESTAGIÁRIO</t>
  </si>
  <si>
    <t xml:space="preserve">      Paula Patrícia Guerra Martins                                     Abigail Rodrigues Vilarim de Sá</t>
  </si>
  <si>
    <t xml:space="preserve">               Téc. Judiciária                                Gerente de Arrecadação e Acompanhamento Financeiro</t>
  </si>
  <si>
    <t>DATA: 31.03.2015</t>
  </si>
  <si>
    <t>CONCILIAÇÃO BANCÁRIA - B. BRASIL CONTA DE ARRECADAÇÃO-SICAJUD</t>
  </si>
  <si>
    <t xml:space="preserve">                      CONTA Nº 354.800-7</t>
  </si>
  <si>
    <t>Recife, 25 de fevereiro de 2016</t>
  </si>
  <si>
    <t>21.12.15-DEP.EFETUADO EQUIVOCADAMENTE NA CONTA DO</t>
  </si>
  <si>
    <t xml:space="preserve"> FERM,QUANDO O CORRETO SERIA A CONTA TJPE Nº02-9 </t>
  </si>
  <si>
    <t xml:space="preserve">UG   070002 FERM - PJPE </t>
  </si>
  <si>
    <r>
      <t xml:space="preserve">                      CONTA Nº 006.001405-5 '</t>
    </r>
    <r>
      <rPr>
        <vertAlign val="superscript"/>
        <sz val="11"/>
        <color indexed="10"/>
        <rFont val="Arial"/>
        <family val="2"/>
      </rPr>
      <t>1</t>
    </r>
  </si>
  <si>
    <r>
      <t xml:space="preserve">                      CONTA Nº 354.506-7 '</t>
    </r>
    <r>
      <rPr>
        <vertAlign val="superscript"/>
        <sz val="11"/>
        <color indexed="10"/>
        <rFont val="Arial"/>
        <family val="2"/>
      </rPr>
      <t>1</t>
    </r>
  </si>
  <si>
    <r>
      <rPr>
        <b/>
        <vertAlign val="superscript"/>
        <sz val="8"/>
        <color indexed="10"/>
        <rFont val="Arial"/>
        <family val="2"/>
      </rPr>
      <t>1</t>
    </r>
    <r>
      <rPr>
        <sz val="8"/>
        <color indexed="8"/>
        <rFont val="Arial"/>
        <family val="2"/>
      </rPr>
      <t>. Conta encerrada em  17/06/2015.</t>
    </r>
  </si>
  <si>
    <r>
      <t xml:space="preserve">                      CONTA Nº 354.665-9 '</t>
    </r>
    <r>
      <rPr>
        <vertAlign val="superscript"/>
        <sz val="11"/>
        <color indexed="10"/>
        <rFont val="Arial"/>
        <family val="2"/>
      </rPr>
      <t>1</t>
    </r>
  </si>
  <si>
    <r>
      <rPr>
        <b/>
        <vertAlign val="superscript"/>
        <sz val="8"/>
        <color indexed="10"/>
        <rFont val="Arial"/>
        <family val="2"/>
      </rPr>
      <t>1</t>
    </r>
    <r>
      <rPr>
        <sz val="8"/>
        <color indexed="8"/>
        <rFont val="Arial"/>
        <family val="2"/>
      </rPr>
      <t xml:space="preserve"> Conta encerrada em  31/03/2015, não havendo extrato nesse mês. Por isso, foi incluído no Relatório dos Extratos, o último mês de movimentação da referida conta.</t>
    </r>
  </si>
  <si>
    <r>
      <rPr>
        <b/>
        <vertAlign val="superscript"/>
        <sz val="8"/>
        <color indexed="10"/>
        <rFont val="Arial"/>
        <family val="2"/>
      </rPr>
      <t>1</t>
    </r>
    <r>
      <rPr>
        <sz val="8"/>
        <color indexed="8"/>
        <rFont val="Arial"/>
        <family val="2"/>
      </rPr>
      <t xml:space="preserve"> Conta encerrada em  29/12/2015.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</si>
</sst>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mm/yy"/>
    <numFmt numFmtId="166" formatCode="#,###.00"/>
    <numFmt numFmtId="167" formatCode="_-* #,##0.00_-;\-* #,##0.00_-;_-* \-??_-;_-@_-"/>
    <numFmt numFmtId="168" formatCode="dd/mm/yy"/>
    <numFmt numFmtId="169" formatCode="_(* #,##0.00_);_(* \(#,##0.00\);_(* &quot;-&quot;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61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b/>
      <sz val="8"/>
      <color indexed="56"/>
      <name val="Arial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11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8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/>
      <right style="thin">
        <color indexed="8"/>
      </right>
      <top style="thin">
        <color indexed="8"/>
      </top>
      <bottom/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/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/>
      <top style="thin">
        <color indexed="18"/>
      </top>
      <bottom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 diagonalUp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 diagonalUp="1" diagonalDown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3" fillId="0" borderId="0" xfId="62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43" fontId="2" fillId="0" borderId="0" xfId="62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64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43" fontId="1" fillId="0" borderId="14" xfId="62" applyFont="1" applyFill="1" applyBorder="1" applyAlignment="1" applyProtection="1">
      <alignment/>
      <protection/>
    </xf>
    <xf numFmtId="43" fontId="7" fillId="0" borderId="15" xfId="62" applyFont="1" applyFill="1" applyBorder="1" applyAlignment="1" applyProtection="1">
      <alignment/>
      <protection/>
    </xf>
    <xf numFmtId="43" fontId="1" fillId="0" borderId="16" xfId="62" applyFont="1" applyFill="1" applyBorder="1" applyAlignment="1" applyProtection="1">
      <alignment/>
      <protection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11" fillId="0" borderId="0" xfId="0" applyNumberFormat="1" applyFont="1" applyAlignment="1">
      <alignment horizontal="right" vertical="top"/>
    </xf>
    <xf numFmtId="0" fontId="12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43" fontId="2" fillId="0" borderId="20" xfId="62" applyFont="1" applyFill="1" applyBorder="1" applyAlignment="1" applyProtection="1">
      <alignment/>
      <protection/>
    </xf>
    <xf numFmtId="0" fontId="5" fillId="0" borderId="21" xfId="0" applyFont="1" applyBorder="1" applyAlignment="1">
      <alignment/>
    </xf>
    <xf numFmtId="43" fontId="2" fillId="0" borderId="16" xfId="62" applyFont="1" applyFill="1" applyBorder="1" applyAlignment="1" applyProtection="1">
      <alignment/>
      <protection/>
    </xf>
    <xf numFmtId="164" fontId="1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4" fontId="13" fillId="0" borderId="0" xfId="0" applyNumberFormat="1" applyFont="1" applyAlignment="1">
      <alignment horizontal="right" vertical="top"/>
    </xf>
    <xf numFmtId="0" fontId="5" fillId="0" borderId="22" xfId="0" applyFont="1" applyFill="1" applyBorder="1" applyAlignment="1">
      <alignment/>
    </xf>
    <xf numFmtId="0" fontId="5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43" fontId="12" fillId="0" borderId="16" xfId="62" applyFont="1" applyFill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20" xfId="0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2" fillId="0" borderId="16" xfId="0" applyFont="1" applyFill="1" applyBorder="1" applyAlignment="1">
      <alignment/>
    </xf>
    <xf numFmtId="43" fontId="7" fillId="0" borderId="16" xfId="62" applyFont="1" applyFill="1" applyBorder="1" applyAlignment="1" applyProtection="1">
      <alignment/>
      <protection/>
    </xf>
    <xf numFmtId="0" fontId="7" fillId="0" borderId="25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2" fillId="0" borderId="25" xfId="0" applyFont="1" applyBorder="1" applyAlignment="1">
      <alignment/>
    </xf>
    <xf numFmtId="43" fontId="17" fillId="0" borderId="0" xfId="62" applyFont="1" applyFill="1" applyBorder="1" applyAlignment="1" applyProtection="1">
      <alignment/>
      <protection/>
    </xf>
    <xf numFmtId="0" fontId="1" fillId="0" borderId="20" xfId="0" applyFont="1" applyFill="1" applyBorder="1" applyAlignment="1">
      <alignment/>
    </xf>
    <xf numFmtId="43" fontId="1" fillId="0" borderId="20" xfId="62" applyFont="1" applyFill="1" applyBorder="1" applyAlignment="1" applyProtection="1">
      <alignment/>
      <protection/>
    </xf>
    <xf numFmtId="43" fontId="12" fillId="0" borderId="20" xfId="62" applyFont="1" applyFill="1" applyBorder="1" applyAlignment="1" applyProtection="1">
      <alignment/>
      <protection/>
    </xf>
    <xf numFmtId="0" fontId="12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43" fontId="8" fillId="0" borderId="0" xfId="62" applyFont="1" applyFill="1" applyAlignment="1">
      <alignment/>
    </xf>
    <xf numFmtId="0" fontId="12" fillId="0" borderId="25" xfId="0" applyFont="1" applyBorder="1" applyAlignment="1">
      <alignment horizontal="left"/>
    </xf>
    <xf numFmtId="164" fontId="12" fillId="0" borderId="16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4" fontId="17" fillId="0" borderId="0" xfId="0" applyNumberFormat="1" applyFont="1" applyAlignment="1">
      <alignment/>
    </xf>
    <xf numFmtId="0" fontId="19" fillId="0" borderId="25" xfId="0" applyFont="1" applyBorder="1" applyAlignment="1">
      <alignment/>
    </xf>
    <xf numFmtId="0" fontId="12" fillId="0" borderId="20" xfId="0" applyFont="1" applyFill="1" applyBorder="1" applyAlignment="1">
      <alignment/>
    </xf>
    <xf numFmtId="43" fontId="7" fillId="0" borderId="20" xfId="62" applyFont="1" applyFill="1" applyBorder="1" applyAlignment="1" applyProtection="1">
      <alignment/>
      <protection/>
    </xf>
    <xf numFmtId="0" fontId="1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1" fillId="0" borderId="26" xfId="0" applyFont="1" applyBorder="1" applyAlignment="1" quotePrefix="1">
      <alignment horizontal="left"/>
    </xf>
    <xf numFmtId="43" fontId="1" fillId="0" borderId="16" xfId="62" applyFont="1" applyFill="1" applyBorder="1" applyAlignment="1">
      <alignment/>
    </xf>
    <xf numFmtId="43" fontId="1" fillId="0" borderId="14" xfId="62" applyFont="1" applyBorder="1" applyAlignment="1">
      <alignment/>
    </xf>
    <xf numFmtId="43" fontId="7" fillId="0" borderId="16" xfId="62" applyFont="1" applyFill="1" applyBorder="1" applyAlignment="1">
      <alignment/>
    </xf>
    <xf numFmtId="43" fontId="7" fillId="0" borderId="13" xfId="62" applyFont="1" applyBorder="1" applyAlignment="1">
      <alignment/>
    </xf>
    <xf numFmtId="43" fontId="7" fillId="0" borderId="17" xfId="62" applyFont="1" applyBorder="1" applyAlignment="1">
      <alignment/>
    </xf>
    <xf numFmtId="43" fontId="2" fillId="0" borderId="20" xfId="62" applyFont="1" applyFill="1" applyBorder="1" applyAlignment="1">
      <alignment/>
    </xf>
    <xf numFmtId="43" fontId="7" fillId="0" borderId="15" xfId="62" applyFont="1" applyBorder="1" applyAlignment="1">
      <alignment/>
    </xf>
    <xf numFmtId="43" fontId="7" fillId="0" borderId="20" xfId="62" applyFont="1" applyFill="1" applyBorder="1" applyAlignment="1">
      <alignment/>
    </xf>
    <xf numFmtId="169" fontId="1" fillId="0" borderId="20" xfId="0" applyNumberFormat="1" applyFont="1" applyFill="1" applyBorder="1" applyAlignment="1">
      <alignment/>
    </xf>
    <xf numFmtId="169" fontId="1" fillId="0" borderId="13" xfId="0" applyNumberFormat="1" applyFont="1" applyBorder="1" applyAlignment="1">
      <alignment/>
    </xf>
    <xf numFmtId="169" fontId="7" fillId="0" borderId="2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7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43" fontId="12" fillId="0" borderId="20" xfId="62" applyFont="1" applyFill="1" applyBorder="1" applyAlignment="1">
      <alignment/>
    </xf>
    <xf numFmtId="43" fontId="7" fillId="0" borderId="14" xfId="62" applyFont="1" applyBorder="1" applyAlignment="1">
      <alignment/>
    </xf>
    <xf numFmtId="169" fontId="14" fillId="0" borderId="0" xfId="0" applyNumberFormat="1" applyFont="1" applyAlignment="1">
      <alignment/>
    </xf>
    <xf numFmtId="43" fontId="1" fillId="0" borderId="19" xfId="62" applyFont="1" applyBorder="1" applyAlignment="1">
      <alignment/>
    </xf>
    <xf numFmtId="169" fontId="1" fillId="0" borderId="19" xfId="0" applyNumberFormat="1" applyFont="1" applyBorder="1" applyAlignment="1">
      <alignment/>
    </xf>
    <xf numFmtId="43" fontId="0" fillId="0" borderId="0" xfId="62" applyFont="1" applyAlignment="1">
      <alignment/>
    </xf>
    <xf numFmtId="0" fontId="6" fillId="0" borderId="12" xfId="0" applyFont="1" applyBorder="1" applyAlignment="1" quotePrefix="1">
      <alignment horizontal="left"/>
    </xf>
    <xf numFmtId="0" fontId="6" fillId="0" borderId="12" xfId="0" applyFont="1" applyBorder="1" applyAlignment="1">
      <alignment horizontal="centerContinuous"/>
    </xf>
    <xf numFmtId="43" fontId="2" fillId="0" borderId="0" xfId="62" applyFont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43" fontId="12" fillId="0" borderId="16" xfId="62" applyFont="1" applyFill="1" applyBorder="1" applyAlignment="1">
      <alignment/>
    </xf>
    <xf numFmtId="43" fontId="12" fillId="0" borderId="13" xfId="62" applyFont="1" applyBorder="1" applyAlignment="1">
      <alignment/>
    </xf>
    <xf numFmtId="43" fontId="12" fillId="0" borderId="17" xfId="62" applyFont="1" applyBorder="1" applyAlignment="1">
      <alignment/>
    </xf>
    <xf numFmtId="43" fontId="1" fillId="0" borderId="15" xfId="62" applyFont="1" applyBorder="1" applyAlignment="1">
      <alignment/>
    </xf>
    <xf numFmtId="43" fontId="12" fillId="0" borderId="15" xfId="62" applyFont="1" applyBorder="1" applyAlignment="1">
      <alignment/>
    </xf>
    <xf numFmtId="43" fontId="12" fillId="0" borderId="14" xfId="62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18" xfId="0" applyFont="1" applyBorder="1" applyAlignment="1">
      <alignment horizontal="left"/>
    </xf>
    <xf numFmtId="0" fontId="5" fillId="0" borderId="26" xfId="0" applyFont="1" applyBorder="1" applyAlignment="1" quotePrefix="1">
      <alignment horizontal="left"/>
    </xf>
    <xf numFmtId="0" fontId="5" fillId="0" borderId="20" xfId="0" applyFont="1" applyFill="1" applyBorder="1" applyAlignment="1">
      <alignment/>
    </xf>
    <xf numFmtId="43" fontId="5" fillId="0" borderId="20" xfId="62" applyFont="1" applyFill="1" applyBorder="1" applyAlignment="1">
      <alignment/>
    </xf>
    <xf numFmtId="43" fontId="5" fillId="0" borderId="14" xfId="62" applyFont="1" applyBorder="1" applyAlignment="1">
      <alignment/>
    </xf>
    <xf numFmtId="0" fontId="5" fillId="0" borderId="25" xfId="0" applyFont="1" applyBorder="1" applyAlignment="1">
      <alignment/>
    </xf>
    <xf numFmtId="169" fontId="5" fillId="0" borderId="20" xfId="0" applyNumberFormat="1" applyFont="1" applyFill="1" applyBorder="1" applyAlignment="1">
      <alignment/>
    </xf>
    <xf numFmtId="169" fontId="12" fillId="0" borderId="20" xfId="0" applyNumberFormat="1" applyFont="1" applyFill="1" applyBorder="1" applyAlignment="1">
      <alignment/>
    </xf>
    <xf numFmtId="169" fontId="12" fillId="0" borderId="11" xfId="0" applyNumberFormat="1" applyFont="1" applyBorder="1" applyAlignment="1">
      <alignment/>
    </xf>
    <xf numFmtId="169" fontId="17" fillId="0" borderId="0" xfId="0" applyNumberFormat="1" applyFont="1" applyAlignment="1">
      <alignment/>
    </xf>
    <xf numFmtId="169" fontId="12" fillId="0" borderId="14" xfId="0" applyNumberFormat="1" applyFont="1" applyBorder="1" applyAlignment="1">
      <alignment/>
    </xf>
    <xf numFmtId="169" fontId="5" fillId="0" borderId="14" xfId="0" applyNumberFormat="1" applyFont="1" applyBorder="1" applyAlignment="1">
      <alignment/>
    </xf>
    <xf numFmtId="0" fontId="5" fillId="0" borderId="18" xfId="0" applyFont="1" applyBorder="1" applyAlignment="1">
      <alignment/>
    </xf>
    <xf numFmtId="43" fontId="5" fillId="0" borderId="19" xfId="62" applyFont="1" applyBorder="1" applyAlignment="1">
      <alignment/>
    </xf>
    <xf numFmtId="169" fontId="5" fillId="0" borderId="19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3" fontId="17" fillId="0" borderId="0" xfId="62" applyFont="1" applyAlignment="1">
      <alignment/>
    </xf>
    <xf numFmtId="0" fontId="16" fillId="0" borderId="25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12" fillId="0" borderId="25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Alignment="1">
      <alignment/>
    </xf>
    <xf numFmtId="43" fontId="12" fillId="0" borderId="0" xfId="62" applyFont="1" applyAlignment="1">
      <alignment/>
    </xf>
    <xf numFmtId="43" fontId="1" fillId="0" borderId="20" xfId="62" applyFont="1" applyFill="1" applyBorder="1" applyAlignment="1">
      <alignment/>
    </xf>
    <xf numFmtId="43" fontId="2" fillId="0" borderId="16" xfId="62" applyFont="1" applyFill="1" applyBorder="1" applyAlignment="1">
      <alignment/>
    </xf>
    <xf numFmtId="169" fontId="1" fillId="0" borderId="16" xfId="0" applyNumberFormat="1" applyFont="1" applyFill="1" applyBorder="1" applyAlignment="1">
      <alignment/>
    </xf>
    <xf numFmtId="169" fontId="12" fillId="0" borderId="16" xfId="0" applyNumberFormat="1" applyFont="1" applyFill="1" applyBorder="1" applyAlignment="1">
      <alignment/>
    </xf>
    <xf numFmtId="43" fontId="8" fillId="0" borderId="19" xfId="62" applyFont="1" applyBorder="1" applyAlignment="1">
      <alignment wrapText="1"/>
    </xf>
    <xf numFmtId="43" fontId="1" fillId="0" borderId="22" xfId="62" applyFont="1" applyFill="1" applyBorder="1" applyAlignment="1">
      <alignment/>
    </xf>
    <xf numFmtId="43" fontId="1" fillId="0" borderId="19" xfId="62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2" fillId="0" borderId="12" xfId="0" applyFont="1" applyBorder="1" applyAlignment="1">
      <alignment/>
    </xf>
    <xf numFmtId="0" fontId="1" fillId="0" borderId="0" xfId="0" applyFont="1" applyBorder="1" applyAlignment="1">
      <alignment/>
    </xf>
    <xf numFmtId="43" fontId="3" fillId="0" borderId="13" xfId="62" applyFont="1" applyBorder="1" applyAlignment="1">
      <alignment/>
    </xf>
    <xf numFmtId="164" fontId="1" fillId="0" borderId="13" xfId="0" applyNumberFormat="1" applyFont="1" applyBorder="1" applyAlignment="1">
      <alignment/>
    </xf>
    <xf numFmtId="43" fontId="1" fillId="0" borderId="19" xfId="62" applyFont="1" applyFill="1" applyBorder="1" applyAlignment="1" applyProtection="1">
      <alignment/>
      <protection/>
    </xf>
    <xf numFmtId="164" fontId="1" fillId="0" borderId="19" xfId="0" applyNumberFormat="1" applyFont="1" applyBorder="1" applyAlignment="1">
      <alignment/>
    </xf>
    <xf numFmtId="0" fontId="7" fillId="0" borderId="25" xfId="0" applyFont="1" applyBorder="1" applyAlignment="1">
      <alignment/>
    </xf>
    <xf numFmtId="43" fontId="7" fillId="0" borderId="16" xfId="62" applyFont="1" applyFill="1" applyBorder="1" applyAlignment="1" applyProtection="1">
      <alignment horizontal="center"/>
      <protection/>
    </xf>
    <xf numFmtId="0" fontId="1" fillId="0" borderId="15" xfId="0" applyFont="1" applyBorder="1" applyAlignment="1">
      <alignment/>
    </xf>
    <xf numFmtId="43" fontId="1" fillId="0" borderId="22" xfId="62" applyFont="1" applyFill="1" applyBorder="1" applyAlignment="1" applyProtection="1">
      <alignment/>
      <protection/>
    </xf>
    <xf numFmtId="169" fontId="7" fillId="0" borderId="15" xfId="0" applyNumberFormat="1" applyFont="1" applyBorder="1" applyAlignment="1">
      <alignment/>
    </xf>
    <xf numFmtId="43" fontId="1" fillId="0" borderId="22" xfId="62" applyFont="1" applyFill="1" applyBorder="1" applyAlignment="1">
      <alignment/>
    </xf>
    <xf numFmtId="43" fontId="1" fillId="0" borderId="21" xfId="62" applyFont="1" applyBorder="1" applyAlignment="1">
      <alignment/>
    </xf>
    <xf numFmtId="0" fontId="1" fillId="0" borderId="23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169" fontId="1" fillId="0" borderId="26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21" xfId="0" applyFont="1" applyBorder="1" applyAlignment="1">
      <alignment horizontal="left"/>
    </xf>
    <xf numFmtId="43" fontId="7" fillId="0" borderId="14" xfId="62" applyFont="1" applyFill="1" applyBorder="1" applyAlignment="1" applyProtection="1">
      <alignment/>
      <protection/>
    </xf>
    <xf numFmtId="43" fontId="7" fillId="0" borderId="13" xfId="62" applyFont="1" applyFill="1" applyBorder="1" applyAlignment="1" applyProtection="1">
      <alignment/>
      <protection/>
    </xf>
    <xf numFmtId="0" fontId="12" fillId="0" borderId="14" xfId="0" applyFont="1" applyBorder="1" applyAlignment="1">
      <alignment/>
    </xf>
    <xf numFmtId="0" fontId="5" fillId="0" borderId="14" xfId="0" applyFont="1" applyBorder="1" applyAlignment="1" quotePrefix="1">
      <alignment horizontal="left"/>
    </xf>
    <xf numFmtId="0" fontId="1" fillId="0" borderId="25" xfId="0" applyFont="1" applyBorder="1" applyAlignment="1">
      <alignment horizontal="centerContinuous"/>
    </xf>
    <xf numFmtId="43" fontId="1" fillId="0" borderId="15" xfId="62" applyFont="1" applyFill="1" applyBorder="1" applyAlignment="1" applyProtection="1">
      <alignment/>
      <protection/>
    </xf>
    <xf numFmtId="43" fontId="7" fillId="0" borderId="21" xfId="62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1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" fillId="0" borderId="26" xfId="0" applyFont="1" applyBorder="1" applyAlignment="1">
      <alignment horizontal="left"/>
    </xf>
    <xf numFmtId="43" fontId="12" fillId="0" borderId="17" xfId="62" applyFont="1" applyFill="1" applyBorder="1" applyAlignment="1" applyProtection="1">
      <alignment/>
      <protection/>
    </xf>
    <xf numFmtId="43" fontId="12" fillId="0" borderId="15" xfId="62" applyFont="1" applyFill="1" applyBorder="1" applyAlignment="1" applyProtection="1">
      <alignment/>
      <protection/>
    </xf>
    <xf numFmtId="164" fontId="7" fillId="0" borderId="16" xfId="0" applyNumberFormat="1" applyFont="1" applyFill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43" fontId="3" fillId="0" borderId="15" xfId="62" applyFont="1" applyBorder="1" applyAlignment="1">
      <alignment/>
    </xf>
    <xf numFmtId="168" fontId="1" fillId="0" borderId="18" xfId="0" applyNumberFormat="1" applyFont="1" applyBorder="1" applyAlignment="1">
      <alignment horizontal="left"/>
    </xf>
    <xf numFmtId="164" fontId="12" fillId="0" borderId="21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4" fontId="3" fillId="0" borderId="21" xfId="0" applyNumberFormat="1" applyFont="1" applyBorder="1" applyAlignment="1">
      <alignment horizontal="right" wrapText="1"/>
    </xf>
    <xf numFmtId="4" fontId="3" fillId="0" borderId="15" xfId="0" applyNumberFormat="1" applyFont="1" applyBorder="1" applyAlignment="1">
      <alignment horizontal="right" wrapText="1"/>
    </xf>
    <xf numFmtId="169" fontId="5" fillId="0" borderId="16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69" fontId="5" fillId="0" borderId="12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4" fontId="0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0" fontId="12" fillId="0" borderId="24" xfId="0" applyFont="1" applyBorder="1" applyAlignment="1">
      <alignment/>
    </xf>
    <xf numFmtId="14" fontId="3" fillId="0" borderId="21" xfId="0" applyNumberFormat="1" applyFont="1" applyBorder="1" applyAlignment="1">
      <alignment/>
    </xf>
    <xf numFmtId="43" fontId="5" fillId="0" borderId="15" xfId="62" applyFont="1" applyBorder="1" applyAlignment="1">
      <alignment/>
    </xf>
    <xf numFmtId="4" fontId="3" fillId="0" borderId="14" xfId="0" applyNumberFormat="1" applyFont="1" applyBorder="1" applyAlignment="1">
      <alignment horizontal="right" vertical="top"/>
    </xf>
    <xf numFmtId="169" fontId="5" fillId="0" borderId="13" xfId="0" applyNumberFormat="1" applyFont="1" applyBorder="1" applyAlignment="1">
      <alignment/>
    </xf>
    <xf numFmtId="169" fontId="1" fillId="0" borderId="32" xfId="0" applyNumberFormat="1" applyFont="1" applyFill="1" applyBorder="1" applyAlignment="1">
      <alignment/>
    </xf>
    <xf numFmtId="169" fontId="12" fillId="0" borderId="33" xfId="0" applyNumberFormat="1" applyFont="1" applyFill="1" applyBorder="1" applyAlignment="1">
      <alignment/>
    </xf>
    <xf numFmtId="169" fontId="12" fillId="0" borderId="13" xfId="0" applyNumberFormat="1" applyFont="1" applyBorder="1" applyAlignment="1">
      <alignment/>
    </xf>
    <xf numFmtId="169" fontId="12" fillId="0" borderId="17" xfId="0" applyNumberFormat="1" applyFont="1" applyBorder="1" applyAlignment="1">
      <alignment/>
    </xf>
    <xf numFmtId="0" fontId="7" fillId="0" borderId="34" xfId="0" applyFont="1" applyBorder="1" applyAlignment="1">
      <alignment/>
    </xf>
    <xf numFmtId="43" fontId="2" fillId="0" borderId="31" xfId="62" applyFont="1" applyFill="1" applyBorder="1" applyAlignment="1">
      <alignment/>
    </xf>
    <xf numFmtId="169" fontId="1" fillId="0" borderId="35" xfId="0" applyNumberFormat="1" applyFont="1" applyFill="1" applyBorder="1" applyAlignment="1">
      <alignment/>
    </xf>
    <xf numFmtId="169" fontId="7" fillId="0" borderId="35" xfId="0" applyNumberFormat="1" applyFont="1" applyFill="1" applyBorder="1" applyAlignment="1">
      <alignment/>
    </xf>
    <xf numFmtId="0" fontId="7" fillId="0" borderId="15" xfId="0" applyFont="1" applyBorder="1" applyAlignment="1">
      <alignment horizontal="left"/>
    </xf>
    <xf numFmtId="169" fontId="1" fillId="0" borderId="17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17" fillId="0" borderId="12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43" fontId="4" fillId="0" borderId="15" xfId="62" applyFont="1" applyBorder="1" applyAlignment="1">
      <alignment/>
    </xf>
    <xf numFmtId="0" fontId="7" fillId="0" borderId="12" xfId="48" applyFont="1" applyBorder="1">
      <alignment/>
      <protection/>
    </xf>
    <xf numFmtId="0" fontId="7" fillId="0" borderId="12" xfId="48" applyFont="1" applyBorder="1" applyAlignment="1">
      <alignment horizontal="left"/>
      <protection/>
    </xf>
    <xf numFmtId="164" fontId="12" fillId="0" borderId="15" xfId="0" applyNumberFormat="1" applyFont="1" applyBorder="1" applyAlignment="1">
      <alignment/>
    </xf>
    <xf numFmtId="43" fontId="12" fillId="0" borderId="14" xfId="62" applyFont="1" applyFill="1" applyBorder="1" applyAlignment="1" applyProtection="1">
      <alignment/>
      <protection/>
    </xf>
    <xf numFmtId="164" fontId="12" fillId="0" borderId="14" xfId="0" applyNumberFormat="1" applyFont="1" applyBorder="1" applyAlignment="1">
      <alignment/>
    </xf>
    <xf numFmtId="0" fontId="5" fillId="0" borderId="36" xfId="0" applyFont="1" applyBorder="1" applyAlignment="1">
      <alignment/>
    </xf>
    <xf numFmtId="43" fontId="1" fillId="0" borderId="37" xfId="62" applyFont="1" applyFill="1" applyBorder="1" applyAlignment="1" applyProtection="1">
      <alignment/>
      <protection/>
    </xf>
    <xf numFmtId="43" fontId="1" fillId="0" borderId="38" xfId="62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Fill="1" applyBorder="1" applyAlignment="1">
      <alignment/>
    </xf>
    <xf numFmtId="43" fontId="1" fillId="0" borderId="39" xfId="62" applyFont="1" applyFill="1" applyBorder="1" applyAlignment="1" applyProtection="1">
      <alignment/>
      <protection/>
    </xf>
    <xf numFmtId="0" fontId="7" fillId="0" borderId="21" xfId="0" applyFont="1" applyBorder="1" applyAlignment="1">
      <alignment/>
    </xf>
    <xf numFmtId="43" fontId="7" fillId="0" borderId="40" xfId="62" applyFont="1" applyFill="1" applyBorder="1" applyAlignment="1" applyProtection="1">
      <alignment/>
      <protection/>
    </xf>
    <xf numFmtId="43" fontId="7" fillId="0" borderId="41" xfId="62" applyFont="1" applyFill="1" applyBorder="1" applyAlignment="1" applyProtection="1">
      <alignment/>
      <protection/>
    </xf>
    <xf numFmtId="0" fontId="7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43" fontId="1" fillId="0" borderId="42" xfId="62" applyFont="1" applyFill="1" applyBorder="1" applyAlignment="1" applyProtection="1">
      <alignment/>
      <protection/>
    </xf>
    <xf numFmtId="14" fontId="3" fillId="0" borderId="12" xfId="0" applyNumberFormat="1" applyFont="1" applyBorder="1" applyAlignment="1">
      <alignment wrapText="1"/>
    </xf>
    <xf numFmtId="164" fontId="6" fillId="0" borderId="39" xfId="0" applyNumberFormat="1" applyFont="1" applyFill="1" applyBorder="1" applyAlignment="1">
      <alignment/>
    </xf>
    <xf numFmtId="43" fontId="7" fillId="0" borderId="43" xfId="62" applyFont="1" applyFill="1" applyBorder="1" applyAlignment="1" applyProtection="1">
      <alignment/>
      <protection/>
    </xf>
    <xf numFmtId="0" fontId="5" fillId="0" borderId="21" xfId="48" applyFont="1" applyBorder="1">
      <alignment/>
      <protection/>
    </xf>
    <xf numFmtId="43" fontId="2" fillId="0" borderId="44" xfId="62" applyFont="1" applyFill="1" applyBorder="1" applyAlignment="1" applyProtection="1">
      <alignment/>
      <protection/>
    </xf>
    <xf numFmtId="0" fontId="5" fillId="0" borderId="14" xfId="48" applyFont="1" applyBorder="1" applyAlignment="1" quotePrefix="1">
      <alignment horizontal="left"/>
      <protection/>
    </xf>
    <xf numFmtId="164" fontId="1" fillId="0" borderId="45" xfId="0" applyNumberFormat="1" applyFont="1" applyFill="1" applyBorder="1" applyAlignment="1">
      <alignment/>
    </xf>
    <xf numFmtId="43" fontId="0" fillId="0" borderId="0" xfId="62" applyAlignment="1">
      <alignment/>
    </xf>
    <xf numFmtId="0" fontId="7" fillId="0" borderId="45" xfId="0" applyFont="1" applyFill="1" applyBorder="1" applyAlignment="1">
      <alignment/>
    </xf>
    <xf numFmtId="0" fontId="5" fillId="0" borderId="15" xfId="48" applyFont="1" applyBorder="1">
      <alignment/>
      <protection/>
    </xf>
    <xf numFmtId="0" fontId="7" fillId="0" borderId="15" xfId="48" applyFont="1" applyBorder="1" applyAlignment="1">
      <alignment horizontal="left"/>
      <protection/>
    </xf>
    <xf numFmtId="43" fontId="3" fillId="0" borderId="13" xfId="62" applyFont="1" applyFill="1" applyBorder="1" applyAlignment="1" applyProtection="1">
      <alignment/>
      <protection/>
    </xf>
    <xf numFmtId="0" fontId="59" fillId="0" borderId="0" xfId="0" applyFont="1" applyAlignment="1">
      <alignment horizontal="right" vertical="top"/>
    </xf>
    <xf numFmtId="43" fontId="3" fillId="0" borderId="17" xfId="62" applyFont="1" applyBorder="1" applyAlignment="1">
      <alignment/>
    </xf>
    <xf numFmtId="0" fontId="7" fillId="0" borderId="20" xfId="0" applyFont="1" applyFill="1" applyBorder="1" applyAlignment="1">
      <alignment/>
    </xf>
    <xf numFmtId="164" fontId="1" fillId="0" borderId="26" xfId="0" applyNumberFormat="1" applyFont="1" applyBorder="1" applyAlignment="1">
      <alignment/>
    </xf>
    <xf numFmtId="43" fontId="1" fillId="0" borderId="26" xfId="62" applyFont="1" applyFill="1" applyBorder="1" applyAlignment="1" applyProtection="1">
      <alignment/>
      <protection/>
    </xf>
    <xf numFmtId="4" fontId="3" fillId="0" borderId="13" xfId="0" applyNumberFormat="1" applyFont="1" applyBorder="1" applyAlignment="1">
      <alignment horizontal="right" wrapText="1"/>
    </xf>
    <xf numFmtId="43" fontId="7" fillId="0" borderId="17" xfId="62" applyFont="1" applyFill="1" applyBorder="1" applyAlignment="1" applyProtection="1">
      <alignment/>
      <protection/>
    </xf>
    <xf numFmtId="43" fontId="6" fillId="0" borderId="15" xfId="62" applyFont="1" applyFill="1" applyBorder="1" applyAlignment="1" applyProtection="1">
      <alignment/>
      <protection/>
    </xf>
    <xf numFmtId="43" fontId="0" fillId="0" borderId="0" xfId="62" applyFill="1" applyBorder="1" applyAlignment="1" applyProtection="1">
      <alignment/>
      <protection/>
    </xf>
    <xf numFmtId="0" fontId="5" fillId="0" borderId="10" xfId="48" applyFont="1" applyBorder="1">
      <alignment/>
      <protection/>
    </xf>
    <xf numFmtId="0" fontId="7" fillId="0" borderId="21" xfId="0" applyFont="1" applyBorder="1" applyAlignment="1">
      <alignment horizontal="left"/>
    </xf>
    <xf numFmtId="0" fontId="5" fillId="0" borderId="12" xfId="48" applyFont="1" applyBorder="1">
      <alignment/>
      <protection/>
    </xf>
    <xf numFmtId="0" fontId="5" fillId="0" borderId="25" xfId="48" applyFont="1" applyBorder="1" applyAlignment="1" quotePrefix="1">
      <alignment horizontal="left"/>
      <protection/>
    </xf>
    <xf numFmtId="0" fontId="7" fillId="0" borderId="21" xfId="48" applyFont="1" applyBorder="1" applyAlignment="1">
      <alignment horizontal="left"/>
      <protection/>
    </xf>
    <xf numFmtId="0" fontId="7" fillId="0" borderId="14" xfId="48" applyFont="1" applyBorder="1" applyAlignment="1">
      <alignment horizontal="left"/>
      <protection/>
    </xf>
    <xf numFmtId="0" fontId="1" fillId="0" borderId="18" xfId="0" applyFont="1" applyBorder="1" applyAlignment="1">
      <alignment/>
    </xf>
    <xf numFmtId="0" fontId="19" fillId="0" borderId="12" xfId="0" applyFont="1" applyBorder="1" applyAlignment="1">
      <alignment/>
    </xf>
    <xf numFmtId="43" fontId="1" fillId="0" borderId="21" xfId="62" applyFont="1" applyFill="1" applyBorder="1" applyAlignment="1" applyProtection="1">
      <alignment/>
      <protection/>
    </xf>
    <xf numFmtId="0" fontId="6" fillId="0" borderId="46" xfId="0" applyFont="1" applyBorder="1" applyAlignment="1">
      <alignment horizontal="left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7" fillId="0" borderId="49" xfId="0" applyFont="1" applyBorder="1" applyAlignment="1">
      <alignment horizontal="left"/>
    </xf>
    <xf numFmtId="0" fontId="2" fillId="0" borderId="49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3" xfId="0" applyFont="1" applyBorder="1" applyAlignment="1">
      <alignment/>
    </xf>
    <xf numFmtId="0" fontId="5" fillId="0" borderId="14" xfId="48" applyFont="1" applyBorder="1">
      <alignment/>
      <protection/>
    </xf>
    <xf numFmtId="0" fontId="5" fillId="0" borderId="25" xfId="48" applyFont="1" applyBorder="1">
      <alignment/>
      <protection/>
    </xf>
    <xf numFmtId="0" fontId="5" fillId="0" borderId="10" xfId="49" applyFont="1" applyBorder="1">
      <alignment/>
      <protection/>
    </xf>
    <xf numFmtId="0" fontId="5" fillId="0" borderId="14" xfId="49" applyFont="1" applyBorder="1" applyAlignment="1" quotePrefix="1">
      <alignment horizontal="left"/>
      <protection/>
    </xf>
    <xf numFmtId="0" fontId="5" fillId="0" borderId="12" xfId="49" applyFont="1" applyBorder="1">
      <alignment/>
      <protection/>
    </xf>
    <xf numFmtId="0" fontId="5" fillId="0" borderId="25" xfId="49" applyFont="1" applyBorder="1" applyAlignment="1" quotePrefix="1">
      <alignment horizontal="left"/>
      <protection/>
    </xf>
    <xf numFmtId="0" fontId="1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43" fontId="12" fillId="0" borderId="39" xfId="62" applyFont="1" applyFill="1" applyBorder="1" applyAlignment="1">
      <alignment/>
    </xf>
    <xf numFmtId="0" fontId="12" fillId="0" borderId="54" xfId="0" applyFont="1" applyBorder="1" applyAlignment="1">
      <alignment horizontal="left"/>
    </xf>
    <xf numFmtId="43" fontId="12" fillId="0" borderId="55" xfId="62" applyFont="1" applyBorder="1" applyAlignment="1">
      <alignment/>
    </xf>
    <xf numFmtId="43" fontId="12" fillId="0" borderId="33" xfId="62" applyFont="1" applyFill="1" applyBorder="1" applyAlignment="1">
      <alignment/>
    </xf>
    <xf numFmtId="43" fontId="7" fillId="0" borderId="41" xfId="62" applyFont="1" applyBorder="1" applyAlignment="1">
      <alignment/>
    </xf>
    <xf numFmtId="43" fontId="12" fillId="0" borderId="45" xfId="62" applyFont="1" applyFill="1" applyBorder="1" applyAlignment="1">
      <alignment/>
    </xf>
    <xf numFmtId="0" fontId="7" fillId="0" borderId="56" xfId="0" applyFont="1" applyBorder="1" applyAlignment="1">
      <alignment horizontal="left"/>
    </xf>
    <xf numFmtId="4" fontId="12" fillId="0" borderId="57" xfId="0" applyNumberFormat="1" applyFont="1" applyBorder="1" applyAlignment="1">
      <alignment/>
    </xf>
    <xf numFmtId="0" fontId="5" fillId="0" borderId="14" xfId="48" applyFont="1" applyBorder="1" applyAlignment="1">
      <alignment horizontal="left"/>
      <protection/>
    </xf>
    <xf numFmtId="0" fontId="5" fillId="0" borderId="19" xfId="48" applyFont="1" applyBorder="1">
      <alignment/>
      <protection/>
    </xf>
    <xf numFmtId="43" fontId="1" fillId="0" borderId="35" xfId="62" applyFont="1" applyFill="1" applyBorder="1" applyAlignment="1">
      <alignment/>
    </xf>
    <xf numFmtId="14" fontId="3" fillId="32" borderId="0" xfId="0" applyNumberFormat="1" applyFont="1" applyFill="1" applyBorder="1" applyAlignment="1">
      <alignment horizontal="left" vertical="top" wrapText="1"/>
    </xf>
    <xf numFmtId="43" fontId="8" fillId="0" borderId="58" xfId="62" applyFont="1" applyFill="1" applyBorder="1" applyAlignment="1">
      <alignment/>
    </xf>
    <xf numFmtId="43" fontId="1" fillId="0" borderId="31" xfId="62" applyFont="1" applyFill="1" applyBorder="1" applyAlignment="1">
      <alignment/>
    </xf>
    <xf numFmtId="0" fontId="5" fillId="0" borderId="25" xfId="48" applyFont="1" applyBorder="1" applyAlignment="1">
      <alignment horizontal="left"/>
      <protection/>
    </xf>
    <xf numFmtId="169" fontId="3" fillId="0" borderId="21" xfId="0" applyNumberFormat="1" applyFont="1" applyBorder="1" applyAlignment="1">
      <alignment/>
    </xf>
    <xf numFmtId="169" fontId="7" fillId="0" borderId="13" xfId="0" applyNumberFormat="1" applyFont="1" applyBorder="1" applyAlignment="1">
      <alignment/>
    </xf>
    <xf numFmtId="0" fontId="5" fillId="0" borderId="59" xfId="48" applyFont="1" applyBorder="1">
      <alignment/>
      <protection/>
    </xf>
    <xf numFmtId="43" fontId="3" fillId="0" borderId="12" xfId="62" applyFont="1" applyFill="1" applyBorder="1" applyAlignment="1">
      <alignment/>
    </xf>
    <xf numFmtId="169" fontId="1" fillId="0" borderId="60" xfId="0" applyNumberFormat="1" applyFont="1" applyBorder="1" applyAlignment="1">
      <alignment/>
    </xf>
    <xf numFmtId="0" fontId="1" fillId="0" borderId="19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169" fontId="1" fillId="0" borderId="20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/>
    </xf>
    <xf numFmtId="164" fontId="1" fillId="0" borderId="64" xfId="0" applyNumberFormat="1" applyFont="1" applyBorder="1" applyAlignment="1">
      <alignment/>
    </xf>
    <xf numFmtId="0" fontId="60" fillId="32" borderId="21" xfId="0" applyFont="1" applyFill="1" applyBorder="1" applyAlignment="1">
      <alignment horizontal="left" vertical="top" wrapText="1"/>
    </xf>
    <xf numFmtId="164" fontId="7" fillId="0" borderId="65" xfId="0" applyNumberFormat="1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31" xfId="62" applyFont="1" applyFill="1" applyBorder="1" applyAlignment="1" applyProtection="1">
      <alignment horizontal="center"/>
      <protection/>
    </xf>
    <xf numFmtId="43" fontId="2" fillId="0" borderId="66" xfId="62" applyFont="1" applyFill="1" applyBorder="1" applyAlignment="1" applyProtection="1">
      <alignment/>
      <protection/>
    </xf>
    <xf numFmtId="0" fontId="1" fillId="0" borderId="67" xfId="0" applyFont="1" applyFill="1" applyBorder="1" applyAlignment="1">
      <alignment/>
    </xf>
    <xf numFmtId="0" fontId="1" fillId="0" borderId="68" xfId="0" applyFont="1" applyBorder="1" applyAlignment="1">
      <alignment/>
    </xf>
    <xf numFmtId="164" fontId="1" fillId="0" borderId="67" xfId="0" applyNumberFormat="1" applyFont="1" applyFill="1" applyBorder="1" applyAlignment="1">
      <alignment/>
    </xf>
    <xf numFmtId="164" fontId="7" fillId="0" borderId="21" xfId="0" applyNumberFormat="1" applyFont="1" applyBorder="1" applyAlignment="1">
      <alignment/>
    </xf>
    <xf numFmtId="43" fontId="3" fillId="0" borderId="21" xfId="62" applyFont="1" applyBorder="1" applyAlignment="1">
      <alignment/>
    </xf>
    <xf numFmtId="164" fontId="6" fillId="0" borderId="67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1" fillId="0" borderId="69" xfId="48" applyFont="1" applyBorder="1">
      <alignment/>
      <protection/>
    </xf>
    <xf numFmtId="0" fontId="1" fillId="0" borderId="63" xfId="48" applyFont="1" applyBorder="1" applyAlignment="1" quotePrefix="1">
      <alignment horizontal="left"/>
      <protection/>
    </xf>
    <xf numFmtId="164" fontId="1" fillId="0" borderId="66" xfId="0" applyNumberFormat="1" applyFont="1" applyBorder="1" applyAlignment="1">
      <alignment/>
    </xf>
    <xf numFmtId="0" fontId="7" fillId="0" borderId="70" xfId="48" applyFont="1" applyBorder="1" applyAlignment="1" quotePrefix="1">
      <alignment horizontal="left"/>
      <protection/>
    </xf>
    <xf numFmtId="164" fontId="6" fillId="0" borderId="20" xfId="0" applyNumberFormat="1" applyFont="1" applyFill="1" applyBorder="1" applyAlignment="1">
      <alignment/>
    </xf>
    <xf numFmtId="164" fontId="7" fillId="0" borderId="71" xfId="0" applyNumberFormat="1" applyFont="1" applyBorder="1" applyAlignment="1">
      <alignment/>
    </xf>
    <xf numFmtId="0" fontId="7" fillId="0" borderId="70" xfId="0" applyFont="1" applyBorder="1" applyAlignment="1">
      <alignment/>
    </xf>
    <xf numFmtId="164" fontId="7" fillId="0" borderId="20" xfId="0" applyNumberFormat="1" applyFont="1" applyFill="1" applyBorder="1" applyAlignment="1">
      <alignment/>
    </xf>
    <xf numFmtId="0" fontId="1" fillId="0" borderId="34" xfId="48" applyFont="1" applyBorder="1">
      <alignment/>
      <protection/>
    </xf>
    <xf numFmtId="0" fontId="7" fillId="0" borderId="72" xfId="0" applyFont="1" applyBorder="1" applyAlignment="1">
      <alignment/>
    </xf>
    <xf numFmtId="164" fontId="7" fillId="0" borderId="73" xfId="0" applyNumberFormat="1" applyFont="1" applyBorder="1" applyAlignment="1">
      <alignment/>
    </xf>
    <xf numFmtId="164" fontId="6" fillId="0" borderId="74" xfId="0" applyNumberFormat="1" applyFont="1" applyFill="1" applyBorder="1" applyAlignment="1">
      <alignment/>
    </xf>
    <xf numFmtId="43" fontId="1" fillId="0" borderId="66" xfId="62" applyFont="1" applyFill="1" applyBorder="1" applyAlignment="1" applyProtection="1">
      <alignment/>
      <protection/>
    </xf>
    <xf numFmtId="0" fontId="1" fillId="0" borderId="38" xfId="0" applyFont="1" applyBorder="1" applyAlignment="1">
      <alignment/>
    </xf>
    <xf numFmtId="43" fontId="1" fillId="0" borderId="75" xfId="62" applyFont="1" applyFill="1" applyBorder="1" applyAlignment="1" applyProtection="1">
      <alignment/>
      <protection/>
    </xf>
    <xf numFmtId="43" fontId="1" fillId="0" borderId="36" xfId="62" applyFont="1" applyFill="1" applyBorder="1" applyAlignment="1" applyProtection="1">
      <alignment/>
      <protection/>
    </xf>
    <xf numFmtId="43" fontId="1" fillId="0" borderId="62" xfId="62" applyFont="1" applyFill="1" applyBorder="1" applyAlignment="1" applyProtection="1">
      <alignment/>
      <protection/>
    </xf>
    <xf numFmtId="0" fontId="1" fillId="0" borderId="66" xfId="0" applyFont="1" applyBorder="1" applyAlignment="1">
      <alignment horizontal="center"/>
    </xf>
    <xf numFmtId="0" fontId="18" fillId="0" borderId="49" xfId="0" applyFont="1" applyBorder="1" applyAlignment="1">
      <alignment/>
    </xf>
    <xf numFmtId="164" fontId="1" fillId="0" borderId="36" xfId="0" applyNumberFormat="1" applyFont="1" applyBorder="1" applyAlignment="1">
      <alignment/>
    </xf>
    <xf numFmtId="0" fontId="19" fillId="0" borderId="68" xfId="0" applyFont="1" applyBorder="1" applyAlignment="1">
      <alignment/>
    </xf>
    <xf numFmtId="0" fontId="6" fillId="0" borderId="49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7" fillId="0" borderId="50" xfId="0" applyFont="1" applyBorder="1" applyAlignment="1">
      <alignment/>
    </xf>
    <xf numFmtId="0" fontId="2" fillId="0" borderId="34" xfId="0" applyFont="1" applyBorder="1" applyAlignment="1">
      <alignment/>
    </xf>
    <xf numFmtId="0" fontId="20" fillId="0" borderId="12" xfId="0" applyFont="1" applyBorder="1" applyAlignment="1">
      <alignment horizontal="left"/>
    </xf>
    <xf numFmtId="43" fontId="1" fillId="0" borderId="0" xfId="62" applyFont="1" applyFill="1" applyBorder="1" applyAlignment="1" applyProtection="1">
      <alignment/>
      <protection/>
    </xf>
    <xf numFmtId="43" fontId="1" fillId="0" borderId="13" xfId="62" applyFont="1" applyFill="1" applyBorder="1" applyAlignment="1" applyProtection="1">
      <alignment/>
      <protection/>
    </xf>
    <xf numFmtId="0" fontId="21" fillId="0" borderId="12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48" applyFont="1" applyBorder="1" applyAlignment="1">
      <alignment horizontal="center"/>
      <protection/>
    </xf>
    <xf numFmtId="0" fontId="1" fillId="0" borderId="27" xfId="48" applyFont="1" applyBorder="1" applyAlignment="1">
      <alignment horizontal="center"/>
      <protection/>
    </xf>
    <xf numFmtId="0" fontId="1" fillId="0" borderId="26" xfId="48" applyFont="1" applyBorder="1" applyAlignment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rmal_Plan1_1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3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3.png" /><Relationship Id="rId3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17.v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0"/>
  <sheetViews>
    <sheetView showGridLines="0" tabSelected="1" zoomScalePageLayoutView="0" workbookViewId="0" topLeftCell="A1">
      <selection activeCell="F42" sqref="F42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  <col min="4" max="4" width="17.57421875" style="3" customWidth="1"/>
    <col min="5" max="5" width="15.421875" style="3" customWidth="1"/>
    <col min="6" max="6" width="14.140625" style="3" customWidth="1"/>
    <col min="7" max="7" width="13.57421875" style="3" customWidth="1"/>
    <col min="8" max="8" width="15.7109375" style="3" customWidth="1"/>
    <col min="9" max="9" width="14.00390625" style="0" bestFit="1" customWidth="1"/>
  </cols>
  <sheetData>
    <row r="1" spans="1:3" ht="12.75" customHeight="1">
      <c r="A1" s="320" t="s">
        <v>0</v>
      </c>
      <c r="B1" s="277"/>
      <c r="C1" s="278"/>
    </row>
    <row r="2" spans="1:3" ht="12.75" customHeight="1">
      <c r="A2" s="321" t="s">
        <v>1</v>
      </c>
      <c r="B2" s="46"/>
      <c r="C2" s="280"/>
    </row>
    <row r="3" spans="1:3" ht="12.75" customHeight="1">
      <c r="A3" s="322" t="s">
        <v>2</v>
      </c>
      <c r="B3" s="46"/>
      <c r="C3" s="280"/>
    </row>
    <row r="4" spans="1:3" ht="12.75">
      <c r="A4" s="322"/>
      <c r="B4" s="46"/>
      <c r="C4" s="280"/>
    </row>
    <row r="5" spans="1:3" ht="12.75">
      <c r="A5" s="372" t="s">
        <v>38</v>
      </c>
      <c r="B5" s="373"/>
      <c r="C5" s="374"/>
    </row>
    <row r="6" spans="1:3" ht="18" customHeight="1">
      <c r="A6" s="375" t="s">
        <v>23</v>
      </c>
      <c r="B6" s="375"/>
      <c r="C6" s="375"/>
    </row>
    <row r="7" spans="1:8" ht="18" customHeight="1">
      <c r="A7" s="4" t="s">
        <v>58</v>
      </c>
      <c r="B7" s="49" t="s">
        <v>39</v>
      </c>
      <c r="C7" s="9"/>
      <c r="H7" s="16"/>
    </row>
    <row r="8" spans="1:3" ht="14.25" customHeight="1">
      <c r="A8" s="236" t="s">
        <v>3</v>
      </c>
      <c r="B8" s="48" t="s">
        <v>4</v>
      </c>
      <c r="C8" s="237" t="s">
        <v>5</v>
      </c>
    </row>
    <row r="9" spans="1:8" ht="15" customHeight="1">
      <c r="A9" s="33" t="s">
        <v>59</v>
      </c>
      <c r="B9" s="238"/>
      <c r="C9" s="9"/>
      <c r="H9" s="16"/>
    </row>
    <row r="10" spans="1:3" ht="15" customHeight="1">
      <c r="A10" s="39" t="s">
        <v>25</v>
      </c>
      <c r="B10" s="239"/>
      <c r="C10" s="183">
        <f>SUM(C11:C12)</f>
        <v>0</v>
      </c>
    </row>
    <row r="11" spans="1:8" ht="15" customHeight="1">
      <c r="A11" s="240"/>
      <c r="B11" s="241"/>
      <c r="C11" s="242"/>
      <c r="H11" s="16"/>
    </row>
    <row r="12" spans="1:3" ht="15" customHeight="1">
      <c r="A12" s="243"/>
      <c r="B12" s="241"/>
      <c r="C12" s="178"/>
    </row>
    <row r="13" spans="1:8" ht="15" customHeight="1">
      <c r="A13" s="244" t="s">
        <v>60</v>
      </c>
      <c r="B13" s="6"/>
      <c r="C13" s="185"/>
      <c r="H13" s="16"/>
    </row>
    <row r="14" spans="1:3" ht="15" customHeight="1">
      <c r="A14" s="39" t="s">
        <v>26</v>
      </c>
      <c r="B14" s="245">
        <f>SUM(B15:B16)</f>
        <v>0</v>
      </c>
      <c r="C14" s="55"/>
    </row>
    <row r="15" spans="1:8" ht="15" customHeight="1">
      <c r="A15" s="246"/>
      <c r="B15" s="242"/>
      <c r="C15" s="247"/>
      <c r="H15" s="16"/>
    </row>
    <row r="16" spans="1:3" ht="15" customHeight="1">
      <c r="A16" s="243"/>
      <c r="B16" s="248"/>
      <c r="C16" s="247"/>
    </row>
    <row r="17" spans="1:8" ht="15" customHeight="1">
      <c r="A17" s="249" t="s">
        <v>19</v>
      </c>
      <c r="B17" s="250"/>
      <c r="C17" s="186"/>
      <c r="H17" s="16"/>
    </row>
    <row r="18" spans="1:9" ht="15" customHeight="1">
      <c r="A18" s="251" t="s">
        <v>61</v>
      </c>
      <c r="B18" s="252"/>
      <c r="C18" s="183">
        <f>SUM(C19:C20)</f>
        <v>0</v>
      </c>
      <c r="I18" s="253"/>
    </row>
    <row r="19" spans="1:9" ht="14.25" customHeight="1">
      <c r="A19" s="221"/>
      <c r="B19" s="254"/>
      <c r="C19" s="184"/>
      <c r="H19" s="16"/>
      <c r="I19" s="253"/>
    </row>
    <row r="20" spans="1:9" ht="14.25" customHeight="1">
      <c r="A20" s="243"/>
      <c r="B20" s="254"/>
      <c r="C20" s="178"/>
      <c r="I20" s="253"/>
    </row>
    <row r="21" spans="1:9" ht="15" customHeight="1">
      <c r="A21" s="255" t="s">
        <v>20</v>
      </c>
      <c r="B21" s="115"/>
      <c r="C21" s="77"/>
      <c r="H21" s="16"/>
      <c r="I21" s="253"/>
    </row>
    <row r="22" spans="1:9" ht="15" customHeight="1">
      <c r="A22" s="251" t="s">
        <v>62</v>
      </c>
      <c r="B22" s="35">
        <f>SUM(B23:B24)</f>
        <v>0</v>
      </c>
      <c r="C22" s="77"/>
      <c r="I22" s="253"/>
    </row>
    <row r="23" spans="1:9" ht="15" customHeight="1">
      <c r="A23" s="256"/>
      <c r="B23" s="257"/>
      <c r="C23" s="188"/>
      <c r="H23" s="16"/>
      <c r="I23" s="258"/>
    </row>
    <row r="24" spans="1:9" ht="12.75" customHeight="1">
      <c r="A24" s="256"/>
      <c r="B24" s="259"/>
      <c r="C24" s="260"/>
      <c r="I24" s="253"/>
    </row>
    <row r="25" spans="1:8" ht="15.75" customHeight="1">
      <c r="A25" s="36" t="s">
        <v>7</v>
      </c>
      <c r="B25" s="261">
        <f>B14+B22</f>
        <v>0</v>
      </c>
      <c r="C25" s="165">
        <f>C10+C18</f>
        <v>0</v>
      </c>
      <c r="H25" s="16"/>
    </row>
    <row r="26" spans="1:9" ht="15.75" customHeight="1">
      <c r="A26" s="36" t="s">
        <v>63</v>
      </c>
      <c r="B26" s="262">
        <v>173784759.73000002</v>
      </c>
      <c r="C26" s="61"/>
      <c r="I26" s="15"/>
    </row>
    <row r="27" spans="1:9" ht="15.75" customHeight="1">
      <c r="A27" s="134" t="s">
        <v>8</v>
      </c>
      <c r="B27" s="61"/>
      <c r="C27" s="164">
        <v>173784759.73000002</v>
      </c>
      <c r="H27" s="16"/>
      <c r="I27" s="10"/>
    </row>
    <row r="28" spans="1:9" ht="16.5" customHeight="1">
      <c r="A28" s="134" t="s">
        <v>9</v>
      </c>
      <c r="B28" s="165">
        <v>173784759.73000002</v>
      </c>
      <c r="C28" s="165">
        <v>173784759.73000002</v>
      </c>
      <c r="I28" s="16"/>
    </row>
    <row r="29" spans="1:8" ht="16.5" customHeight="1">
      <c r="A29" s="376" t="s">
        <v>10</v>
      </c>
      <c r="B29" s="377"/>
      <c r="C29" s="378"/>
      <c r="H29" s="16"/>
    </row>
    <row r="30" spans="1:3" ht="18" customHeight="1">
      <c r="A30" s="4"/>
      <c r="B30" s="62" t="s">
        <v>11</v>
      </c>
      <c r="C30" s="62" t="s">
        <v>12</v>
      </c>
    </row>
    <row r="31" spans="1:8" ht="13.5" customHeight="1">
      <c r="A31" s="63" t="s">
        <v>13</v>
      </c>
      <c r="B31" s="164">
        <f>B26</f>
        <v>173784759.73000002</v>
      </c>
      <c r="C31" s="164">
        <f>C27</f>
        <v>173784759.73000002</v>
      </c>
      <c r="H31" s="16"/>
    </row>
    <row r="32" spans="1:3" ht="13.5" customHeight="1">
      <c r="A32" s="63" t="s">
        <v>14</v>
      </c>
      <c r="B32" s="164">
        <f>C10</f>
        <v>0</v>
      </c>
      <c r="C32" s="164">
        <f>C18</f>
        <v>0</v>
      </c>
    </row>
    <row r="33" spans="1:8" ht="13.5" customHeight="1">
      <c r="A33" s="63" t="s">
        <v>15</v>
      </c>
      <c r="B33" s="164">
        <f>B22</f>
        <v>0</v>
      </c>
      <c r="C33" s="164">
        <f>B14</f>
        <v>0</v>
      </c>
      <c r="H33" s="16"/>
    </row>
    <row r="34" spans="1:3" ht="13.5" customHeight="1">
      <c r="A34" s="189" t="s">
        <v>16</v>
      </c>
      <c r="B34" s="164">
        <f>SUM(B31-B32+B33)</f>
        <v>173784759.73000002</v>
      </c>
      <c r="C34" s="164">
        <f>SUM(C31+C32-C33)</f>
        <v>173784759.73000002</v>
      </c>
    </row>
    <row r="35" spans="1:3" ht="15.75" customHeight="1">
      <c r="A35" s="17" t="s">
        <v>40</v>
      </c>
      <c r="B35" s="20"/>
      <c r="C35" s="6"/>
    </row>
    <row r="36" spans="1:9" ht="12" customHeight="1">
      <c r="A36" s="379" t="s">
        <v>80</v>
      </c>
      <c r="B36" s="380"/>
      <c r="C36" s="381"/>
      <c r="F36" s="29"/>
      <c r="I36" s="10"/>
    </row>
    <row r="37" spans="1:6" ht="12" customHeight="1">
      <c r="A37" s="43"/>
      <c r="B37" s="46"/>
      <c r="C37" s="8"/>
      <c r="F37" s="29"/>
    </row>
    <row r="38" spans="1:3" ht="7.5" customHeight="1">
      <c r="A38" s="43"/>
      <c r="B38" s="46"/>
      <c r="C38" s="8"/>
    </row>
    <row r="39" spans="1:5" ht="12" customHeight="1">
      <c r="A39" s="19" t="s">
        <v>21</v>
      </c>
      <c r="B39" s="20"/>
      <c r="C39" s="6"/>
      <c r="E39"/>
    </row>
    <row r="40" spans="1:5" ht="12" customHeight="1">
      <c r="A40" s="18" t="s">
        <v>41</v>
      </c>
      <c r="B40" s="20"/>
      <c r="C40" s="6"/>
      <c r="E40"/>
    </row>
    <row r="41" spans="1:6" ht="12" customHeight="1">
      <c r="A41" s="64"/>
      <c r="B41" s="44"/>
      <c r="C41" s="21"/>
      <c r="F41" s="3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>
      <c r="C47" s="25"/>
    </row>
    <row r="48" ht="13.5" customHeight="1">
      <c r="C48" s="24"/>
    </row>
    <row r="49" ht="13.5" customHeight="1">
      <c r="C49" s="16"/>
    </row>
    <row r="50" ht="13.5" customHeight="1">
      <c r="C50" s="2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4">
    <mergeCell ref="A5:C5"/>
    <mergeCell ref="A6:C6"/>
    <mergeCell ref="A29:C29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legacyDrawing r:id="rId3"/>
  <oleObjects>
    <oleObject progId="Figura do Microsoft Word " shapeId="1450020" r:id="rId1"/>
    <oleObject progId="Word.Picture.8" shapeId="1450021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C46"/>
  <sheetViews>
    <sheetView showGridLines="0" zoomScalePageLayoutView="0" workbookViewId="0" topLeftCell="A1">
      <selection activeCell="H41" sqref="H41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80"/>
      <c r="C2" s="8"/>
    </row>
    <row r="3" spans="1:3" ht="12.75" customHeight="1">
      <c r="A3" s="7" t="s">
        <v>2</v>
      </c>
      <c r="B3" s="80"/>
      <c r="C3" s="8"/>
    </row>
    <row r="4" spans="1:3" ht="12.75">
      <c r="A4" s="7"/>
      <c r="B4" s="80"/>
      <c r="C4" s="8"/>
    </row>
    <row r="5" spans="1:3" ht="12.75">
      <c r="A5" s="383" t="s">
        <v>38</v>
      </c>
      <c r="B5" s="384"/>
      <c r="C5" s="385"/>
    </row>
    <row r="6" spans="1:3" ht="22.5" customHeight="1">
      <c r="A6" s="382" t="s">
        <v>71</v>
      </c>
      <c r="B6" s="382"/>
      <c r="C6" s="382"/>
    </row>
    <row r="7" spans="1:3" ht="18.75" customHeight="1">
      <c r="A7" s="26" t="s">
        <v>73</v>
      </c>
      <c r="B7" s="82" t="s">
        <v>72</v>
      </c>
      <c r="C7" s="60"/>
    </row>
    <row r="8" spans="1:3" ht="18" customHeight="1">
      <c r="A8" s="48" t="s">
        <v>3</v>
      </c>
      <c r="B8" s="48" t="s">
        <v>4</v>
      </c>
      <c r="C8" s="48" t="s">
        <v>5</v>
      </c>
    </row>
    <row r="9" spans="1:3" ht="16.5" customHeight="1">
      <c r="A9" s="269" t="s">
        <v>59</v>
      </c>
      <c r="B9" s="66"/>
      <c r="C9" s="9"/>
    </row>
    <row r="10" spans="1:3" ht="16.5" customHeight="1">
      <c r="A10" s="288" t="s">
        <v>25</v>
      </c>
      <c r="B10" s="150"/>
      <c r="C10" s="84">
        <f>SUM(C11:C12)</f>
        <v>0</v>
      </c>
    </row>
    <row r="11" spans="1:3" ht="16.5" customHeight="1">
      <c r="A11" s="30"/>
      <c r="B11" s="97"/>
      <c r="C11" s="110"/>
    </row>
    <row r="12" spans="1:3" ht="16.5" customHeight="1">
      <c r="A12" s="69"/>
      <c r="B12" s="97"/>
      <c r="C12" s="111"/>
    </row>
    <row r="13" spans="1:3" ht="16.5" customHeight="1">
      <c r="A13" s="269" t="s">
        <v>60</v>
      </c>
      <c r="B13" s="52"/>
      <c r="C13" s="88"/>
    </row>
    <row r="14" spans="1:3" ht="16.5" customHeight="1">
      <c r="A14" s="289" t="s">
        <v>26</v>
      </c>
      <c r="B14" s="84">
        <f>SUM(B16:B16)</f>
        <v>0</v>
      </c>
      <c r="C14" s="88"/>
    </row>
    <row r="15" spans="1:3" ht="16.5" customHeight="1">
      <c r="A15" s="28"/>
      <c r="B15" s="112"/>
      <c r="C15" s="88"/>
    </row>
    <row r="16" spans="1:3" ht="16.5" customHeight="1">
      <c r="A16" s="30"/>
      <c r="B16" s="113"/>
      <c r="C16" s="88"/>
    </row>
    <row r="17" spans="1:3" ht="16.5" customHeight="1">
      <c r="A17" s="290" t="s">
        <v>19</v>
      </c>
      <c r="B17" s="88"/>
      <c r="C17" s="2"/>
    </row>
    <row r="18" spans="1:3" ht="16.5" customHeight="1">
      <c r="A18" s="291" t="s">
        <v>61</v>
      </c>
      <c r="B18" s="91"/>
      <c r="C18" s="92">
        <f>SUM(C19:C19)</f>
        <v>0</v>
      </c>
    </row>
    <row r="19" spans="1:3" ht="16.5" customHeight="1">
      <c r="A19" s="79"/>
      <c r="B19" s="129"/>
      <c r="C19" s="130"/>
    </row>
    <row r="20" spans="1:3" ht="16.5" customHeight="1">
      <c r="A20" s="69"/>
      <c r="B20" s="129"/>
      <c r="C20" s="132"/>
    </row>
    <row r="21" spans="1:3" ht="16.5" customHeight="1">
      <c r="A21" s="292" t="s">
        <v>20</v>
      </c>
      <c r="B21" s="74"/>
      <c r="C21" s="57"/>
    </row>
    <row r="22" spans="1:3" ht="16.5" customHeight="1">
      <c r="A22" s="293" t="s">
        <v>62</v>
      </c>
      <c r="B22" s="96">
        <v>0</v>
      </c>
      <c r="C22" s="109"/>
    </row>
    <row r="23" spans="1:3" ht="16.5" customHeight="1">
      <c r="A23" s="18"/>
      <c r="B23" s="89"/>
      <c r="C23" s="85"/>
    </row>
    <row r="24" spans="1:3" ht="16.5" customHeight="1">
      <c r="A24" s="72"/>
      <c r="B24" s="114"/>
      <c r="C24" s="109"/>
    </row>
    <row r="25" spans="1:3" ht="16.5" customHeight="1">
      <c r="A25" s="127" t="s">
        <v>7</v>
      </c>
      <c r="B25" s="96">
        <v>0</v>
      </c>
      <c r="C25" s="96">
        <v>0</v>
      </c>
    </row>
    <row r="26" spans="1:3" ht="16.5" customHeight="1">
      <c r="A26" s="134" t="s">
        <v>63</v>
      </c>
      <c r="B26" s="100">
        <v>0</v>
      </c>
      <c r="C26" s="61"/>
    </row>
    <row r="27" spans="1:3" ht="16.5" customHeight="1">
      <c r="A27" s="134" t="s">
        <v>8</v>
      </c>
      <c r="B27" s="61"/>
      <c r="C27" s="100">
        <v>0</v>
      </c>
    </row>
    <row r="28" spans="1:3" ht="16.5" customHeight="1">
      <c r="A28" s="134" t="s">
        <v>9</v>
      </c>
      <c r="B28" s="101">
        <v>0</v>
      </c>
      <c r="C28" s="101">
        <v>0</v>
      </c>
    </row>
    <row r="29" spans="1:3" ht="16.5" customHeight="1">
      <c r="A29" s="386" t="s">
        <v>10</v>
      </c>
      <c r="B29" s="387"/>
      <c r="C29" s="388"/>
    </row>
    <row r="30" spans="1:3" ht="18" customHeight="1">
      <c r="A30" s="294"/>
      <c r="B30" s="48" t="s">
        <v>11</v>
      </c>
      <c r="C30" s="48" t="s">
        <v>12</v>
      </c>
    </row>
    <row r="31" spans="1:3" ht="13.5" customHeight="1">
      <c r="A31" s="63" t="s">
        <v>13</v>
      </c>
      <c r="B31" s="100">
        <f>B26</f>
        <v>0</v>
      </c>
      <c r="C31" s="100">
        <f>C27</f>
        <v>0</v>
      </c>
    </row>
    <row r="32" spans="1:3" ht="13.5" customHeight="1">
      <c r="A32" s="63" t="s">
        <v>14</v>
      </c>
      <c r="B32" s="100">
        <f>B22</f>
        <v>0</v>
      </c>
      <c r="C32" s="100">
        <f>C18</f>
        <v>0</v>
      </c>
    </row>
    <row r="33" spans="1:3" ht="13.5" customHeight="1">
      <c r="A33" s="63" t="s">
        <v>15</v>
      </c>
      <c r="B33" s="100">
        <f>B14</f>
        <v>0</v>
      </c>
      <c r="C33" s="100">
        <v>0</v>
      </c>
    </row>
    <row r="34" spans="1:3" ht="13.5" customHeight="1">
      <c r="A34" s="76" t="s">
        <v>16</v>
      </c>
      <c r="B34" s="100">
        <f>SUM(B31+B32-B33)</f>
        <v>0</v>
      </c>
      <c r="C34" s="100">
        <f>SUM(C31+C32-C33)</f>
        <v>0</v>
      </c>
    </row>
    <row r="35" spans="1:3" ht="15.75" customHeight="1">
      <c r="A35" s="18" t="s">
        <v>86</v>
      </c>
      <c r="B35" s="20"/>
      <c r="C35" s="6"/>
    </row>
    <row r="36" spans="1:3" ht="15.75" customHeight="1">
      <c r="A36" s="103"/>
      <c r="B36" s="20"/>
      <c r="C36" s="6"/>
    </row>
    <row r="37" spans="1:3" ht="12" customHeight="1">
      <c r="A37" s="379" t="s">
        <v>80</v>
      </c>
      <c r="B37" s="380"/>
      <c r="C37" s="381"/>
    </row>
    <row r="38" spans="1:3" ht="12" customHeight="1">
      <c r="A38" s="104"/>
      <c r="B38" s="80"/>
      <c r="C38" s="81"/>
    </row>
    <row r="39" spans="1:3" ht="12" customHeight="1">
      <c r="A39" s="104"/>
      <c r="B39" s="80"/>
      <c r="C39" s="81"/>
    </row>
    <row r="40" spans="1:3" ht="12" customHeight="1">
      <c r="A40" s="104"/>
      <c r="B40" s="80"/>
      <c r="C40" s="81"/>
    </row>
    <row r="41" spans="1:3" ht="12" customHeight="1">
      <c r="A41" s="19" t="s">
        <v>21</v>
      </c>
      <c r="B41" s="141"/>
      <c r="C41" s="142"/>
    </row>
    <row r="42" spans="1:3" ht="12" customHeight="1">
      <c r="A42" s="18" t="s">
        <v>45</v>
      </c>
      <c r="B42" s="141"/>
      <c r="C42" s="142"/>
    </row>
    <row r="43" spans="1:3" ht="8.25" customHeight="1">
      <c r="A43" s="64"/>
      <c r="B43" s="44"/>
      <c r="C43" s="21"/>
    </row>
    <row r="44" ht="13.5" customHeight="1"/>
    <row r="45" ht="13.5" customHeight="1"/>
    <row r="46" ht="13.5" customHeight="1">
      <c r="C46" s="105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4">
    <mergeCell ref="A5:C5"/>
    <mergeCell ref="A6:C6"/>
    <mergeCell ref="A29:C29"/>
    <mergeCell ref="A37:C37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  <oleObjects>
    <oleObject progId="Word.Picture.8" shapeId="136712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C46"/>
  <sheetViews>
    <sheetView showGridLines="0" zoomScalePageLayoutView="0" workbookViewId="0" topLeftCell="A19">
      <selection activeCell="A35" sqref="A35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80"/>
      <c r="C2" s="81"/>
    </row>
    <row r="3" spans="1:3" ht="12.75" customHeight="1">
      <c r="A3" s="7" t="s">
        <v>2</v>
      </c>
      <c r="B3" s="80"/>
      <c r="C3" s="81"/>
    </row>
    <row r="4" spans="1:3" ht="12.75">
      <c r="A4" s="7"/>
      <c r="B4" s="80"/>
      <c r="C4" s="81"/>
    </row>
    <row r="5" spans="1:3" ht="12.75">
      <c r="A5" s="383" t="s">
        <v>38</v>
      </c>
      <c r="B5" s="384"/>
      <c r="C5" s="385"/>
    </row>
    <row r="6" spans="1:3" ht="22.5" customHeight="1">
      <c r="A6" s="376" t="s">
        <v>74</v>
      </c>
      <c r="B6" s="377"/>
      <c r="C6" s="378"/>
    </row>
    <row r="7" spans="1:3" ht="18.75" customHeight="1">
      <c r="A7" s="26" t="s">
        <v>73</v>
      </c>
      <c r="B7" s="82" t="s">
        <v>87</v>
      </c>
      <c r="C7" s="60"/>
    </row>
    <row r="8" spans="1:3" ht="18" customHeight="1">
      <c r="A8" s="48" t="s">
        <v>3</v>
      </c>
      <c r="B8" s="48" t="s">
        <v>4</v>
      </c>
      <c r="C8" s="48" t="s">
        <v>5</v>
      </c>
    </row>
    <row r="9" spans="1:3" ht="16.5" customHeight="1">
      <c r="A9" s="269" t="s">
        <v>59</v>
      </c>
      <c r="B9" s="66"/>
      <c r="C9" s="9"/>
    </row>
    <row r="10" spans="1:3" ht="16.5" customHeight="1">
      <c r="A10" s="288" t="s">
        <v>25</v>
      </c>
      <c r="B10" s="150"/>
      <c r="C10" s="84">
        <f>SUM(C11:C12)</f>
        <v>0</v>
      </c>
    </row>
    <row r="11" spans="1:3" ht="16.5" customHeight="1">
      <c r="A11" s="30"/>
      <c r="B11" s="97"/>
      <c r="C11" s="110"/>
    </row>
    <row r="12" spans="1:3" ht="16.5" customHeight="1">
      <c r="A12" s="69"/>
      <c r="B12" s="97"/>
      <c r="C12" s="111"/>
    </row>
    <row r="13" spans="1:3" ht="16.5" customHeight="1">
      <c r="A13" s="269" t="s">
        <v>60</v>
      </c>
      <c r="B13" s="52"/>
      <c r="C13" s="88"/>
    </row>
    <row r="14" spans="1:3" ht="16.5" customHeight="1">
      <c r="A14" s="289" t="s">
        <v>26</v>
      </c>
      <c r="B14" s="84">
        <f>SUM(B16:B16)</f>
        <v>0</v>
      </c>
      <c r="C14" s="88"/>
    </row>
    <row r="15" spans="1:3" ht="16.5" customHeight="1">
      <c r="A15" s="28"/>
      <c r="B15" s="112"/>
      <c r="C15" s="88"/>
    </row>
    <row r="16" spans="1:3" ht="16.5" customHeight="1">
      <c r="A16" s="30"/>
      <c r="B16" s="113"/>
      <c r="C16" s="88"/>
    </row>
    <row r="17" spans="1:3" ht="16.5" customHeight="1">
      <c r="A17" s="290" t="s">
        <v>19</v>
      </c>
      <c r="B17" s="88"/>
      <c r="C17" s="2"/>
    </row>
    <row r="18" spans="1:3" ht="16.5" customHeight="1">
      <c r="A18" s="291" t="s">
        <v>61</v>
      </c>
      <c r="B18" s="91"/>
      <c r="C18" s="92">
        <f>SUM(C19:C19)</f>
        <v>0</v>
      </c>
    </row>
    <row r="19" spans="1:3" ht="16.5" customHeight="1">
      <c r="A19" s="79"/>
      <c r="B19" s="129"/>
      <c r="C19" s="130"/>
    </row>
    <row r="20" spans="1:3" ht="16.5" customHeight="1">
      <c r="A20" s="69"/>
      <c r="B20" s="129"/>
      <c r="C20" s="132"/>
    </row>
    <row r="21" spans="1:3" ht="16.5" customHeight="1">
      <c r="A21" s="292" t="s">
        <v>20</v>
      </c>
      <c r="B21" s="74"/>
      <c r="C21" s="57"/>
    </row>
    <row r="22" spans="1:3" ht="16.5" customHeight="1">
      <c r="A22" s="293" t="s">
        <v>62</v>
      </c>
      <c r="B22" s="96">
        <v>0</v>
      </c>
      <c r="C22" s="109"/>
    </row>
    <row r="23" spans="1:3" ht="16.5" customHeight="1">
      <c r="A23" s="18"/>
      <c r="B23" s="89"/>
      <c r="C23" s="85"/>
    </row>
    <row r="24" spans="1:3" ht="16.5" customHeight="1">
      <c r="A24" s="72"/>
      <c r="B24" s="114"/>
      <c r="C24" s="109"/>
    </row>
    <row r="25" spans="1:3" ht="16.5" customHeight="1">
      <c r="A25" s="127" t="s">
        <v>7</v>
      </c>
      <c r="B25" s="96">
        <v>0</v>
      </c>
      <c r="C25" s="96">
        <v>0</v>
      </c>
    </row>
    <row r="26" spans="1:3" ht="16.5" customHeight="1">
      <c r="A26" s="134" t="s">
        <v>63</v>
      </c>
      <c r="B26" s="100">
        <v>0</v>
      </c>
      <c r="C26" s="61"/>
    </row>
    <row r="27" spans="1:3" ht="16.5" customHeight="1">
      <c r="A27" s="134" t="s">
        <v>8</v>
      </c>
      <c r="B27" s="61"/>
      <c r="C27" s="100">
        <v>0</v>
      </c>
    </row>
    <row r="28" spans="1:3" ht="16.5" customHeight="1">
      <c r="A28" s="134" t="s">
        <v>9</v>
      </c>
      <c r="B28" s="101">
        <v>0</v>
      </c>
      <c r="C28" s="101">
        <v>0</v>
      </c>
    </row>
    <row r="29" spans="1:3" ht="16.5" customHeight="1">
      <c r="A29" s="386" t="s">
        <v>10</v>
      </c>
      <c r="B29" s="387"/>
      <c r="C29" s="388"/>
    </row>
    <row r="30" spans="1:3" ht="18" customHeight="1">
      <c r="A30" s="294"/>
      <c r="B30" s="48" t="s">
        <v>11</v>
      </c>
      <c r="C30" s="48" t="s">
        <v>12</v>
      </c>
    </row>
    <row r="31" spans="1:3" ht="13.5" customHeight="1">
      <c r="A31" s="63" t="s">
        <v>13</v>
      </c>
      <c r="B31" s="100">
        <f>B26</f>
        <v>0</v>
      </c>
      <c r="C31" s="100">
        <f>C27</f>
        <v>0</v>
      </c>
    </row>
    <row r="32" spans="1:3" ht="13.5" customHeight="1">
      <c r="A32" s="63" t="s">
        <v>14</v>
      </c>
      <c r="B32" s="100">
        <f>B22</f>
        <v>0</v>
      </c>
      <c r="C32" s="100">
        <f>C18</f>
        <v>0</v>
      </c>
    </row>
    <row r="33" spans="1:3" ht="13.5" customHeight="1">
      <c r="A33" s="63" t="s">
        <v>15</v>
      </c>
      <c r="B33" s="100">
        <f>B14</f>
        <v>0</v>
      </c>
      <c r="C33" s="100">
        <v>0</v>
      </c>
    </row>
    <row r="34" spans="1:3" ht="13.5" customHeight="1">
      <c r="A34" s="76" t="s">
        <v>16</v>
      </c>
      <c r="B34" s="100">
        <f>SUM(B31+B32-B33)</f>
        <v>0</v>
      </c>
      <c r="C34" s="100">
        <f>SUM(C31+C32-C33)</f>
        <v>0</v>
      </c>
    </row>
    <row r="35" spans="1:3" ht="15.75" customHeight="1">
      <c r="A35" s="18" t="s">
        <v>86</v>
      </c>
      <c r="B35" s="20"/>
      <c r="C35" s="6"/>
    </row>
    <row r="36" spans="1:3" ht="15.75" customHeight="1">
      <c r="A36" s="368"/>
      <c r="B36" s="20"/>
      <c r="C36" s="6"/>
    </row>
    <row r="37" spans="1:3" ht="12" customHeight="1">
      <c r="A37" s="379" t="s">
        <v>80</v>
      </c>
      <c r="B37" s="380"/>
      <c r="C37" s="381"/>
    </row>
    <row r="38" spans="1:3" ht="12" customHeight="1">
      <c r="A38" s="104"/>
      <c r="B38" s="80"/>
      <c r="C38" s="81"/>
    </row>
    <row r="39" spans="1:3" ht="12" customHeight="1">
      <c r="A39" s="104"/>
      <c r="B39" s="80"/>
      <c r="C39" s="81"/>
    </row>
    <row r="40" spans="1:3" ht="12" customHeight="1">
      <c r="A40" s="104"/>
      <c r="B40" s="80"/>
      <c r="C40" s="81"/>
    </row>
    <row r="41" spans="1:3" ht="12" customHeight="1">
      <c r="A41" s="19" t="s">
        <v>21</v>
      </c>
      <c r="B41" s="20"/>
      <c r="C41" s="6"/>
    </row>
    <row r="42" spans="1:3" ht="12" customHeight="1">
      <c r="A42" s="18" t="s">
        <v>45</v>
      </c>
      <c r="B42" s="20"/>
      <c r="C42" s="6"/>
    </row>
    <row r="43" spans="1:3" ht="8.25" customHeight="1">
      <c r="A43" s="64"/>
      <c r="B43" s="44"/>
      <c r="C43" s="21"/>
    </row>
    <row r="44" ht="13.5" customHeight="1"/>
    <row r="45" ht="13.5" customHeight="1"/>
    <row r="46" ht="13.5" customHeight="1">
      <c r="C46" s="105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4">
    <mergeCell ref="A5:C5"/>
    <mergeCell ref="A6:C6"/>
    <mergeCell ref="A29:C29"/>
    <mergeCell ref="A37:C37"/>
  </mergeCells>
  <printOptions/>
  <pageMargins left="0.511811024" right="0.511811024" top="0.787401575" bottom="0.787401575" header="0.31496062" footer="0.31496062"/>
  <pageSetup orientation="portrait" paperSize="9"/>
  <legacyDrawing r:id="rId2"/>
  <oleObjects>
    <oleObject progId="Word.Picture.8" shapeId="136757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E49"/>
  <sheetViews>
    <sheetView showGridLines="0" zoomScalePageLayoutView="0" workbookViewId="0" topLeftCell="A7">
      <selection activeCell="F44" sqref="F44"/>
    </sheetView>
  </sheetViews>
  <sheetFormatPr defaultColWidth="11.57421875" defaultRowHeight="12.75"/>
  <cols>
    <col min="1" max="1" width="43.421875" style="148" customWidth="1"/>
    <col min="2" max="2" width="21.28125" style="148" customWidth="1"/>
    <col min="3" max="3" width="21.57421875" style="148" customWidth="1"/>
    <col min="4" max="16384" width="11.57421875" style="56" customWidth="1"/>
  </cols>
  <sheetData>
    <row r="1" spans="1:3" ht="12.75" customHeight="1">
      <c r="A1" s="1" t="s">
        <v>0</v>
      </c>
      <c r="B1" s="45"/>
      <c r="C1" s="115"/>
    </row>
    <row r="2" spans="1:3" ht="12.75" customHeight="1">
      <c r="A2" s="4" t="s">
        <v>1</v>
      </c>
      <c r="B2" s="80"/>
      <c r="C2" s="117"/>
    </row>
    <row r="3" spans="1:3" ht="12.75" customHeight="1">
      <c r="A3" s="7" t="s">
        <v>2</v>
      </c>
      <c r="B3" s="80"/>
      <c r="C3" s="117"/>
    </row>
    <row r="4" spans="1:3" ht="12">
      <c r="A4" s="118"/>
      <c r="B4" s="116"/>
      <c r="C4" s="117"/>
    </row>
    <row r="5" spans="1:3" ht="12">
      <c r="A5" s="389" t="s">
        <v>38</v>
      </c>
      <c r="B5" s="390"/>
      <c r="C5" s="391"/>
    </row>
    <row r="6" spans="1:3" ht="18" customHeight="1">
      <c r="A6" s="106" t="s">
        <v>78</v>
      </c>
      <c r="B6" s="120"/>
      <c r="C6" s="121"/>
    </row>
    <row r="7" spans="1:3" ht="18" customHeight="1">
      <c r="A7" s="122" t="s">
        <v>58</v>
      </c>
      <c r="B7" s="123" t="s">
        <v>79</v>
      </c>
      <c r="C7" s="36"/>
    </row>
    <row r="8" spans="1:3" ht="18" customHeight="1">
      <c r="A8" s="27" t="s">
        <v>3</v>
      </c>
      <c r="B8" s="27" t="s">
        <v>4</v>
      </c>
      <c r="C8" s="27" t="s">
        <v>5</v>
      </c>
    </row>
    <row r="9" spans="1:3" ht="16.5" customHeight="1">
      <c r="A9" s="28" t="s">
        <v>59</v>
      </c>
      <c r="B9" s="124"/>
      <c r="C9" s="11"/>
    </row>
    <row r="10" spans="1:5" ht="16.5" customHeight="1">
      <c r="A10" s="39" t="s">
        <v>25</v>
      </c>
      <c r="B10" s="125"/>
      <c r="C10" s="126">
        <f>SUM(C11:C12)</f>
        <v>0</v>
      </c>
      <c r="E10" s="138"/>
    </row>
    <row r="11" spans="1:5" ht="16.5" customHeight="1">
      <c r="A11" s="30"/>
      <c r="B11" s="97"/>
      <c r="C11" s="110"/>
      <c r="E11" s="138"/>
    </row>
    <row r="12" spans="1:5" ht="16.5" customHeight="1">
      <c r="A12" s="69"/>
      <c r="B12" s="97"/>
      <c r="C12" s="111"/>
      <c r="E12" s="138"/>
    </row>
    <row r="13" spans="1:5" ht="16.5" customHeight="1">
      <c r="A13" s="28" t="s">
        <v>60</v>
      </c>
      <c r="B13" s="74"/>
      <c r="C13" s="109"/>
      <c r="E13" s="138"/>
    </row>
    <row r="14" spans="1:5" ht="16.5" customHeight="1">
      <c r="A14" s="28" t="s">
        <v>26</v>
      </c>
      <c r="B14" s="210">
        <f>SUM(B15:B16)</f>
        <v>0</v>
      </c>
      <c r="C14" s="109"/>
      <c r="E14" s="138"/>
    </row>
    <row r="15" spans="1:5" ht="16.5" customHeight="1">
      <c r="A15" s="295"/>
      <c r="B15" s="296"/>
      <c r="C15" s="297"/>
      <c r="E15" s="138"/>
    </row>
    <row r="16" spans="1:5" ht="16.5" customHeight="1">
      <c r="A16" s="298"/>
      <c r="B16" s="299"/>
      <c r="C16" s="297"/>
      <c r="D16" s="131"/>
      <c r="E16" s="138"/>
    </row>
    <row r="17" spans="1:5" ht="16.5" customHeight="1">
      <c r="A17" s="28" t="s">
        <v>19</v>
      </c>
      <c r="B17" s="300"/>
      <c r="C17" s="115"/>
      <c r="E17" s="138"/>
    </row>
    <row r="18" spans="1:3" ht="16.5" customHeight="1">
      <c r="A18" s="181" t="s">
        <v>61</v>
      </c>
      <c r="B18" s="202"/>
      <c r="C18" s="133">
        <f>SUM(C19:C20)</f>
        <v>0</v>
      </c>
    </row>
    <row r="19" spans="1:3" ht="16.5" customHeight="1">
      <c r="A19" s="18"/>
      <c r="B19" s="202"/>
      <c r="C19" s="140"/>
    </row>
    <row r="20" spans="1:4" s="203" customFormat="1" ht="16.5" customHeight="1">
      <c r="A20" s="59"/>
      <c r="B20" s="202"/>
      <c r="C20" s="87"/>
      <c r="D20"/>
    </row>
    <row r="21" spans="1:4" s="203" customFormat="1" ht="16.5" customHeight="1">
      <c r="A21" s="28" t="s">
        <v>20</v>
      </c>
      <c r="B21" s="160"/>
      <c r="C21" s="77"/>
      <c r="D21"/>
    </row>
    <row r="22" spans="1:4" ht="16.5" customHeight="1">
      <c r="A22" s="181" t="s">
        <v>62</v>
      </c>
      <c r="B22" s="204">
        <f>SUM(B23:B24)</f>
        <v>0</v>
      </c>
      <c r="C22" s="97"/>
      <c r="D22"/>
    </row>
    <row r="23" spans="1:4" ht="16.5" customHeight="1">
      <c r="A23" s="18"/>
      <c r="B23" s="301"/>
      <c r="C23" s="302"/>
      <c r="D23"/>
    </row>
    <row r="24" spans="1:4" ht="16.5" customHeight="1">
      <c r="A24" s="303"/>
      <c r="B24" s="304"/>
      <c r="C24" s="297"/>
      <c r="D24"/>
    </row>
    <row r="25" spans="1:3" ht="16.5" customHeight="1">
      <c r="A25" s="39" t="s">
        <v>7</v>
      </c>
      <c r="B25" s="133">
        <v>0</v>
      </c>
      <c r="C25" s="133">
        <v>0</v>
      </c>
    </row>
    <row r="26" spans="1:3" ht="16.5" customHeight="1">
      <c r="A26" s="134" t="s">
        <v>65</v>
      </c>
      <c r="B26" s="135">
        <v>0</v>
      </c>
      <c r="C26" s="205"/>
    </row>
    <row r="27" spans="1:3" ht="16.5" customHeight="1">
      <c r="A27" s="134" t="s">
        <v>8</v>
      </c>
      <c r="B27" s="205"/>
      <c r="C27" s="135">
        <v>0</v>
      </c>
    </row>
    <row r="28" spans="1:3" ht="16.5" customHeight="1">
      <c r="A28" s="134" t="s">
        <v>9</v>
      </c>
      <c r="B28" s="136">
        <v>0</v>
      </c>
      <c r="C28" s="136">
        <v>0</v>
      </c>
    </row>
    <row r="29" spans="1:3" ht="16.5" customHeight="1">
      <c r="A29" s="119" t="s">
        <v>10</v>
      </c>
      <c r="B29" s="120"/>
      <c r="C29" s="121"/>
    </row>
    <row r="30" spans="1:3" ht="18" customHeight="1">
      <c r="A30" s="28"/>
      <c r="B30" s="41" t="s">
        <v>11</v>
      </c>
      <c r="C30" s="41" t="s">
        <v>12</v>
      </c>
    </row>
    <row r="31" spans="1:3" ht="13.5" customHeight="1">
      <c r="A31" s="42" t="s">
        <v>13</v>
      </c>
      <c r="B31" s="135">
        <f>B26</f>
        <v>0</v>
      </c>
      <c r="C31" s="135">
        <f>C27</f>
        <v>0</v>
      </c>
    </row>
    <row r="32" spans="1:3" ht="13.5" customHeight="1">
      <c r="A32" s="42" t="s">
        <v>14</v>
      </c>
      <c r="B32" s="135">
        <f>C10</f>
        <v>0</v>
      </c>
      <c r="C32" s="135">
        <f>C18</f>
        <v>0</v>
      </c>
    </row>
    <row r="33" spans="1:3" ht="13.5" customHeight="1">
      <c r="A33" s="42" t="s">
        <v>15</v>
      </c>
      <c r="B33" s="135">
        <f>B14</f>
        <v>0</v>
      </c>
      <c r="C33" s="135">
        <f>B22</f>
        <v>0</v>
      </c>
    </row>
    <row r="34" spans="1:3" ht="13.5" customHeight="1">
      <c r="A34" s="139" t="s">
        <v>16</v>
      </c>
      <c r="B34" s="135">
        <f>SUM(B31-B32+B33)</f>
        <v>0</v>
      </c>
      <c r="C34" s="135">
        <f>SUM(C31+C32-C33)</f>
        <v>0</v>
      </c>
    </row>
    <row r="35" spans="1:3" ht="8.25" customHeight="1">
      <c r="A35" s="17"/>
      <c r="B35" s="141"/>
      <c r="C35" s="142"/>
    </row>
    <row r="36" spans="1:3" ht="12" customHeight="1">
      <c r="A36" s="379" t="s">
        <v>80</v>
      </c>
      <c r="B36" s="380"/>
      <c r="C36" s="381"/>
    </row>
    <row r="37" spans="1:3" ht="12" customHeight="1">
      <c r="A37" s="104"/>
      <c r="B37" s="143"/>
      <c r="C37" s="144"/>
    </row>
    <row r="38" spans="1:3" ht="12" customHeight="1">
      <c r="A38" s="104"/>
      <c r="B38" s="143"/>
      <c r="C38" s="144"/>
    </row>
    <row r="39" spans="1:3" ht="12" customHeight="1">
      <c r="A39" s="19" t="s">
        <v>18</v>
      </c>
      <c r="B39" s="20"/>
      <c r="C39" s="6"/>
    </row>
    <row r="40" spans="1:3" ht="12" customHeight="1">
      <c r="A40" s="18" t="s">
        <v>45</v>
      </c>
      <c r="B40" s="20"/>
      <c r="C40" s="6"/>
    </row>
    <row r="41" spans="1:3" ht="8.25" customHeight="1">
      <c r="A41" s="145"/>
      <c r="B41" s="146"/>
      <c r="C41" s="147"/>
    </row>
    <row r="42" ht="13.5" customHeight="1"/>
    <row r="43" ht="13.5" customHeight="1"/>
    <row r="44" spans="2:3" ht="13.5" customHeight="1">
      <c r="B44" s="149"/>
      <c r="C44" s="149"/>
    </row>
    <row r="45" ht="13.5" customHeight="1">
      <c r="B45" s="206"/>
    </row>
    <row r="46" ht="13.5" customHeight="1">
      <c r="B46" s="206"/>
    </row>
    <row r="47" ht="13.5" customHeight="1">
      <c r="B47" s="149"/>
    </row>
    <row r="48" ht="13.5" customHeight="1">
      <c r="B48" s="149"/>
    </row>
    <row r="49" ht="13.5" customHeight="1">
      <c r="B49" s="207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2">
    <mergeCell ref="A5:C5"/>
    <mergeCell ref="A36:C36"/>
  </mergeCells>
  <printOptions/>
  <pageMargins left="0.511811024" right="0.511811024" top="0.787401575" bottom="0.787401575" header="0.31496062" footer="0.31496062"/>
  <pageSetup orientation="portrait" paperSize="9"/>
  <legacyDrawing r:id="rId2"/>
  <oleObjects>
    <oleObject progId="Word.Picture.8" shapeId="567853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D45"/>
  <sheetViews>
    <sheetView showGridLines="0" zoomScalePageLayoutView="0" workbookViewId="0" topLeftCell="A7">
      <selection activeCell="G17" sqref="G17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  <col min="4" max="5" width="11.57421875" style="0" customWidth="1"/>
    <col min="6" max="8" width="14.140625" style="0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80"/>
      <c r="C2" s="81"/>
    </row>
    <row r="3" spans="1:3" ht="12.75" customHeight="1">
      <c r="A3" s="7" t="s">
        <v>2</v>
      </c>
      <c r="B3" s="80"/>
      <c r="C3" s="81"/>
    </row>
    <row r="4" spans="1:3" ht="12.75">
      <c r="A4" s="318"/>
      <c r="B4" s="80"/>
      <c r="C4" s="81"/>
    </row>
    <row r="5" spans="1:3" ht="12.75">
      <c r="A5" s="383" t="s">
        <v>83</v>
      </c>
      <c r="B5" s="384"/>
      <c r="C5" s="385"/>
    </row>
    <row r="6" spans="1:3" ht="22.5" customHeight="1">
      <c r="A6" s="382" t="s">
        <v>32</v>
      </c>
      <c r="B6" s="382"/>
      <c r="C6" s="382"/>
    </row>
    <row r="7" spans="1:3" ht="18.75" customHeight="1">
      <c r="A7" s="26" t="s">
        <v>58</v>
      </c>
      <c r="B7" s="82" t="s">
        <v>33</v>
      </c>
      <c r="C7" s="60"/>
    </row>
    <row r="8" spans="1:3" ht="18" customHeight="1">
      <c r="A8" s="48" t="s">
        <v>3</v>
      </c>
      <c r="B8" s="48" t="s">
        <v>4</v>
      </c>
      <c r="C8" s="48" t="s">
        <v>5</v>
      </c>
    </row>
    <row r="9" spans="1:3" ht="16.5" customHeight="1">
      <c r="A9" s="269" t="s">
        <v>59</v>
      </c>
      <c r="B9" s="66"/>
      <c r="C9" s="9"/>
    </row>
    <row r="10" spans="1:3" ht="16.5" customHeight="1">
      <c r="A10" s="288" t="s">
        <v>25</v>
      </c>
      <c r="B10" s="150"/>
      <c r="C10" s="84">
        <f>SUM(C11:C12)</f>
        <v>0</v>
      </c>
    </row>
    <row r="11" spans="1:3" ht="16.5" customHeight="1">
      <c r="A11" s="30"/>
      <c r="B11" s="97"/>
      <c r="C11" s="110"/>
    </row>
    <row r="12" spans="1:3" ht="16.5" customHeight="1">
      <c r="A12" s="69"/>
      <c r="B12" s="97"/>
      <c r="C12" s="111"/>
    </row>
    <row r="13" spans="1:3" ht="16.5" customHeight="1">
      <c r="A13" s="269" t="s">
        <v>60</v>
      </c>
      <c r="B13" s="52"/>
      <c r="C13" s="88"/>
    </row>
    <row r="14" spans="1:3" ht="16.5" customHeight="1">
      <c r="A14" s="289" t="s">
        <v>26</v>
      </c>
      <c r="B14" s="84">
        <f>SUM(B16:B16)</f>
        <v>0</v>
      </c>
      <c r="C14" s="88"/>
    </row>
    <row r="15" spans="1:3" ht="16.5" customHeight="1">
      <c r="A15" s="28"/>
      <c r="B15" s="112"/>
      <c r="C15" s="88"/>
    </row>
    <row r="16" spans="1:3" ht="16.5" customHeight="1">
      <c r="A16" s="30"/>
      <c r="B16" s="113"/>
      <c r="C16" s="88"/>
    </row>
    <row r="17" spans="1:3" ht="16.5" customHeight="1">
      <c r="A17" s="290" t="s">
        <v>19</v>
      </c>
      <c r="B17" s="151"/>
      <c r="C17" s="2"/>
    </row>
    <row r="18" spans="1:3" ht="16.5" customHeight="1">
      <c r="A18" s="291" t="s">
        <v>61</v>
      </c>
      <c r="B18" s="152"/>
      <c r="C18" s="92">
        <f>SUM(C19:C19)</f>
        <v>0</v>
      </c>
    </row>
    <row r="19" spans="1:4" ht="16.5" customHeight="1">
      <c r="A19" s="79"/>
      <c r="B19" s="153"/>
      <c r="C19" s="130"/>
      <c r="D19" s="94"/>
    </row>
    <row r="20" spans="1:4" ht="16.5" customHeight="1">
      <c r="A20" s="69"/>
      <c r="B20" s="153"/>
      <c r="C20" s="132"/>
      <c r="D20" s="94"/>
    </row>
    <row r="21" spans="1:3" ht="16.5" customHeight="1">
      <c r="A21" s="292" t="s">
        <v>20</v>
      </c>
      <c r="B21" s="74"/>
      <c r="C21" s="77"/>
    </row>
    <row r="22" spans="1:3" ht="16.5" customHeight="1">
      <c r="A22" s="293" t="s">
        <v>62</v>
      </c>
      <c r="B22" s="96">
        <f>SUM(B23:B24)</f>
        <v>0</v>
      </c>
      <c r="C22" s="97"/>
    </row>
    <row r="23" spans="1:3" ht="16.5" customHeight="1">
      <c r="A23" s="30"/>
      <c r="B23" s="89"/>
      <c r="C23" s="90"/>
    </row>
    <row r="24" spans="1:4" ht="16.5" customHeight="1">
      <c r="A24" s="72"/>
      <c r="B24" s="114"/>
      <c r="C24" s="97"/>
      <c r="D24" s="99"/>
    </row>
    <row r="25" spans="1:4" ht="16.5" customHeight="1">
      <c r="A25" s="127" t="s">
        <v>7</v>
      </c>
      <c r="B25" s="96">
        <f>SUM(B14+B22)</f>
        <v>0</v>
      </c>
      <c r="C25" s="96">
        <f>SUM(C10+C18)</f>
        <v>0</v>
      </c>
      <c r="D25" s="94"/>
    </row>
    <row r="26" spans="1:3" ht="16.5" customHeight="1">
      <c r="A26" s="134" t="s">
        <v>63</v>
      </c>
      <c r="B26" s="154">
        <v>117158.75</v>
      </c>
      <c r="C26" s="155"/>
    </row>
    <row r="27" spans="1:4" ht="16.5" customHeight="1">
      <c r="A27" s="134" t="s">
        <v>8</v>
      </c>
      <c r="B27" s="155"/>
      <c r="C27" s="154">
        <v>117158.75</v>
      </c>
      <c r="D27" s="94"/>
    </row>
    <row r="28" spans="1:4" ht="16.5" customHeight="1">
      <c r="A28" s="134" t="s">
        <v>9</v>
      </c>
      <c r="B28" s="156">
        <f>SUM(B25:B26)</f>
        <v>117158.75</v>
      </c>
      <c r="C28" s="154">
        <f>SUM(C25+C27)</f>
        <v>117158.75</v>
      </c>
      <c r="D28" s="94"/>
    </row>
    <row r="29" spans="1:3" ht="16.5" customHeight="1">
      <c r="A29" s="157" t="s">
        <v>10</v>
      </c>
      <c r="B29" s="158"/>
      <c r="C29" s="159"/>
    </row>
    <row r="30" spans="1:4" ht="18" customHeight="1">
      <c r="A30" s="4"/>
      <c r="B30" s="62" t="s">
        <v>11</v>
      </c>
      <c r="C30" s="62" t="s">
        <v>12</v>
      </c>
      <c r="D30" s="102"/>
    </row>
    <row r="31" spans="1:3" ht="13.5" customHeight="1">
      <c r="A31" s="63" t="s">
        <v>13</v>
      </c>
      <c r="B31" s="100">
        <f>B26</f>
        <v>117158.75</v>
      </c>
      <c r="C31" s="100">
        <f>C27</f>
        <v>117158.75</v>
      </c>
    </row>
    <row r="32" spans="1:4" ht="13.5" customHeight="1">
      <c r="A32" s="63" t="s">
        <v>14</v>
      </c>
      <c r="B32" s="100">
        <f>C10</f>
        <v>0</v>
      </c>
      <c r="C32" s="100">
        <f>C18</f>
        <v>0</v>
      </c>
      <c r="D32" s="94"/>
    </row>
    <row r="33" spans="1:3" ht="13.5" customHeight="1">
      <c r="A33" s="63" t="s">
        <v>15</v>
      </c>
      <c r="B33" s="100">
        <f>B14</f>
        <v>0</v>
      </c>
      <c r="C33" s="100">
        <f>B22</f>
        <v>0</v>
      </c>
    </row>
    <row r="34" spans="1:3" ht="13.5" customHeight="1">
      <c r="A34" s="76" t="s">
        <v>16</v>
      </c>
      <c r="B34" s="100">
        <f>SUM(B31-B32+B33)</f>
        <v>117158.75</v>
      </c>
      <c r="C34" s="100">
        <f>SUM(C31+C32-C33)</f>
        <v>117158.75</v>
      </c>
    </row>
    <row r="35" spans="1:3" ht="15.75" customHeight="1">
      <c r="A35" s="103"/>
      <c r="B35" s="20"/>
      <c r="C35" s="6"/>
    </row>
    <row r="36" spans="1:3" ht="12" customHeight="1">
      <c r="A36" s="379" t="s">
        <v>80</v>
      </c>
      <c r="B36" s="380"/>
      <c r="C36" s="381"/>
    </row>
    <row r="37" spans="1:3" ht="12" customHeight="1">
      <c r="A37" s="104"/>
      <c r="B37" s="80"/>
      <c r="C37" s="81"/>
    </row>
    <row r="38" spans="1:3" ht="12" customHeight="1">
      <c r="A38" s="104"/>
      <c r="B38" s="80"/>
      <c r="C38" s="81"/>
    </row>
    <row r="39" spans="1:3" ht="12" customHeight="1">
      <c r="A39" s="104"/>
      <c r="B39" s="80"/>
      <c r="C39" s="81"/>
    </row>
    <row r="40" spans="1:3" ht="12" customHeight="1">
      <c r="A40" s="19" t="s">
        <v>18</v>
      </c>
      <c r="B40" s="20"/>
      <c r="C40" s="6"/>
    </row>
    <row r="41" spans="1:3" ht="12" customHeight="1">
      <c r="A41" s="18" t="s">
        <v>22</v>
      </c>
      <c r="B41" s="20"/>
      <c r="C41" s="6"/>
    </row>
    <row r="42" spans="1:3" ht="8.25" customHeight="1">
      <c r="A42" s="64"/>
      <c r="B42" s="44"/>
      <c r="C42" s="21"/>
    </row>
    <row r="43" ht="13.5" customHeight="1"/>
    <row r="44" ht="13.5" customHeight="1"/>
    <row r="45" ht="13.5" customHeight="1">
      <c r="C45" s="105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3">
    <mergeCell ref="A5:C5"/>
    <mergeCell ref="A6:C6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legacyDrawing r:id="rId3"/>
  <oleObjects>
    <oleObject progId="Word.Picture.8" shapeId="1641908" r:id="rId1"/>
    <oleObject progId="Word.Picture.8" shapeId="1229587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C44"/>
  <sheetViews>
    <sheetView showGridLines="0" zoomScalePageLayoutView="0" workbookViewId="0" topLeftCell="A13">
      <selection activeCell="A36" sqref="A36:C36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80"/>
      <c r="C2" s="81"/>
    </row>
    <row r="3" spans="1:3" ht="12.75" customHeight="1">
      <c r="A3" s="7" t="s">
        <v>2</v>
      </c>
      <c r="B3" s="80"/>
      <c r="C3" s="81"/>
    </row>
    <row r="4" spans="1:3" ht="12.75">
      <c r="A4" s="7"/>
      <c r="B4" s="80"/>
      <c r="C4" s="81"/>
    </row>
    <row r="5" spans="1:3" ht="12.75">
      <c r="A5" s="383" t="s">
        <v>38</v>
      </c>
      <c r="B5" s="384"/>
      <c r="C5" s="385"/>
    </row>
    <row r="6" spans="1:3" ht="22.5" customHeight="1">
      <c r="A6" s="382" t="s">
        <v>34</v>
      </c>
      <c r="B6" s="382"/>
      <c r="C6" s="382"/>
    </row>
    <row r="7" spans="1:3" ht="18.75" customHeight="1">
      <c r="A7" s="26" t="s">
        <v>58</v>
      </c>
      <c r="B7" s="82" t="s">
        <v>53</v>
      </c>
      <c r="C7" s="60"/>
    </row>
    <row r="8" spans="1:3" ht="18" customHeight="1">
      <c r="A8" s="48" t="s">
        <v>3</v>
      </c>
      <c r="B8" s="48" t="s">
        <v>4</v>
      </c>
      <c r="C8" s="48" t="s">
        <v>5</v>
      </c>
    </row>
    <row r="9" spans="1:3" ht="16.5" customHeight="1">
      <c r="A9" s="269" t="s">
        <v>59</v>
      </c>
      <c r="B9" s="50"/>
      <c r="C9" s="9"/>
    </row>
    <row r="10" spans="1:3" ht="16.5" customHeight="1">
      <c r="A10" s="288" t="s">
        <v>25</v>
      </c>
      <c r="B10" s="83"/>
      <c r="C10" s="84">
        <f>SUM(C11:C12)</f>
        <v>0</v>
      </c>
    </row>
    <row r="11" spans="1:3" ht="16.5" customHeight="1">
      <c r="A11" s="30"/>
      <c r="B11" s="109"/>
      <c r="C11" s="110"/>
    </row>
    <row r="12" spans="1:3" ht="16.5" customHeight="1">
      <c r="A12" s="69"/>
      <c r="B12" s="109"/>
      <c r="C12" s="111"/>
    </row>
    <row r="13" spans="1:3" ht="16.5" customHeight="1">
      <c r="A13" s="269" t="s">
        <v>60</v>
      </c>
      <c r="B13" s="52"/>
      <c r="C13" s="151"/>
    </row>
    <row r="14" spans="1:3" ht="16.5" customHeight="1">
      <c r="A14" s="289" t="s">
        <v>26</v>
      </c>
      <c r="B14" s="84">
        <f>SUM(B15:B16)</f>
        <v>0</v>
      </c>
      <c r="C14" s="151"/>
    </row>
    <row r="15" spans="1:3" ht="16.5" customHeight="1">
      <c r="A15" s="28"/>
      <c r="B15" s="112"/>
      <c r="C15" s="151"/>
    </row>
    <row r="16" spans="1:3" ht="16.5" customHeight="1">
      <c r="A16" s="30"/>
      <c r="B16" s="113"/>
      <c r="C16" s="151"/>
    </row>
    <row r="17" spans="1:3" ht="16.5" customHeight="1">
      <c r="A17" s="290" t="s">
        <v>19</v>
      </c>
      <c r="B17" s="151"/>
      <c r="C17" s="2"/>
    </row>
    <row r="18" spans="1:3" ht="16.5" customHeight="1">
      <c r="A18" s="291" t="s">
        <v>61</v>
      </c>
      <c r="B18" s="152"/>
      <c r="C18" s="92">
        <f>SUM(C19:C19)</f>
        <v>0</v>
      </c>
    </row>
    <row r="19" spans="1:3" ht="16.5" customHeight="1">
      <c r="A19" s="79"/>
      <c r="B19" s="153"/>
      <c r="C19" s="130"/>
    </row>
    <row r="20" spans="1:3" ht="16.5" customHeight="1">
      <c r="A20" s="69"/>
      <c r="B20" s="153"/>
      <c r="C20" s="132"/>
    </row>
    <row r="21" spans="1:3" ht="16.5" customHeight="1">
      <c r="A21" s="292" t="s">
        <v>20</v>
      </c>
      <c r="B21" s="74"/>
      <c r="C21" s="77"/>
    </row>
    <row r="22" spans="1:3" ht="16.5" customHeight="1">
      <c r="A22" s="293" t="s">
        <v>62</v>
      </c>
      <c r="B22" s="96">
        <v>0</v>
      </c>
      <c r="C22" s="97"/>
    </row>
    <row r="23" spans="1:3" ht="16.5" customHeight="1">
      <c r="A23" s="18"/>
      <c r="B23" s="89"/>
      <c r="C23" s="90"/>
    </row>
    <row r="24" spans="1:3" ht="16.5" customHeight="1">
      <c r="A24" s="18"/>
      <c r="B24" s="89"/>
      <c r="C24" s="97"/>
    </row>
    <row r="25" spans="1:3" ht="16.5" customHeight="1">
      <c r="A25" s="36" t="s">
        <v>7</v>
      </c>
      <c r="B25" s="101">
        <v>0</v>
      </c>
      <c r="C25" s="319">
        <v>0</v>
      </c>
    </row>
    <row r="26" spans="1:3" ht="16.5" customHeight="1">
      <c r="A26" s="134" t="s">
        <v>63</v>
      </c>
      <c r="B26" s="100">
        <v>0</v>
      </c>
      <c r="C26" s="61"/>
    </row>
    <row r="27" spans="1:3" ht="16.5" customHeight="1">
      <c r="A27" s="134" t="s">
        <v>8</v>
      </c>
      <c r="B27" s="61"/>
      <c r="C27" s="100">
        <v>0</v>
      </c>
    </row>
    <row r="28" spans="1:3" ht="16.5" customHeight="1">
      <c r="A28" s="134" t="s">
        <v>9</v>
      </c>
      <c r="B28" s="101">
        <v>0</v>
      </c>
      <c r="C28" s="101">
        <v>0</v>
      </c>
    </row>
    <row r="29" spans="1:3" ht="16.5" customHeight="1">
      <c r="A29" s="106" t="s">
        <v>10</v>
      </c>
      <c r="B29" s="107"/>
      <c r="C29" s="108"/>
    </row>
    <row r="30" spans="1:3" ht="18" customHeight="1">
      <c r="A30" s="4"/>
      <c r="B30" s="62" t="s">
        <v>11</v>
      </c>
      <c r="C30" s="62" t="s">
        <v>12</v>
      </c>
    </row>
    <row r="31" spans="1:3" ht="13.5" customHeight="1">
      <c r="A31" s="63" t="s">
        <v>13</v>
      </c>
      <c r="B31" s="100">
        <f>B26</f>
        <v>0</v>
      </c>
      <c r="C31" s="100">
        <f>C27</f>
        <v>0</v>
      </c>
    </row>
    <row r="32" spans="1:3" ht="13.5" customHeight="1">
      <c r="A32" s="63" t="s">
        <v>14</v>
      </c>
      <c r="B32" s="100">
        <f>B22</f>
        <v>0</v>
      </c>
      <c r="C32" s="100">
        <f>C18</f>
        <v>0</v>
      </c>
    </row>
    <row r="33" spans="1:3" ht="13.5" customHeight="1">
      <c r="A33" s="63" t="s">
        <v>15</v>
      </c>
      <c r="B33" s="100">
        <f>B14</f>
        <v>0</v>
      </c>
      <c r="C33" s="100">
        <v>0</v>
      </c>
    </row>
    <row r="34" spans="1:3" ht="13.5" customHeight="1">
      <c r="A34" s="76" t="s">
        <v>16</v>
      </c>
      <c r="B34" s="100">
        <f>SUM(B31+B32-B33)</f>
        <v>0</v>
      </c>
      <c r="C34" s="100">
        <f>SUM(C31+C32-C33)</f>
        <v>0</v>
      </c>
    </row>
    <row r="35" spans="1:3" ht="15.75" customHeight="1">
      <c r="A35" s="103"/>
      <c r="B35" s="20"/>
      <c r="C35" s="6"/>
    </row>
    <row r="36" spans="1:3" ht="12" customHeight="1">
      <c r="A36" s="379" t="s">
        <v>80</v>
      </c>
      <c r="B36" s="380"/>
      <c r="C36" s="381"/>
    </row>
    <row r="37" spans="1:3" ht="12" customHeight="1">
      <c r="A37" s="104"/>
      <c r="B37" s="80"/>
      <c r="C37" s="81"/>
    </row>
    <row r="38" spans="1:3" ht="12" customHeight="1">
      <c r="A38" s="104"/>
      <c r="B38" s="80"/>
      <c r="C38" s="81"/>
    </row>
    <row r="39" spans="1:3" ht="12" customHeight="1">
      <c r="A39" s="19" t="s">
        <v>37</v>
      </c>
      <c r="B39" s="20"/>
      <c r="C39" s="6"/>
    </row>
    <row r="40" spans="1:3" ht="12" customHeight="1">
      <c r="A40" s="18" t="s">
        <v>45</v>
      </c>
      <c r="B40" s="20"/>
      <c r="C40" s="6"/>
    </row>
    <row r="41" spans="1:3" ht="8.25" customHeight="1">
      <c r="A41" s="64"/>
      <c r="B41" s="44"/>
      <c r="C41" s="21"/>
    </row>
    <row r="42" ht="13.5" customHeight="1"/>
    <row r="43" ht="13.5" customHeight="1"/>
    <row r="44" ht="13.5" customHeight="1">
      <c r="C44" s="105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3">
    <mergeCell ref="A5:C5"/>
    <mergeCell ref="A6:C6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legacyDrawing r:id="rId3"/>
  <oleObjects>
    <oleObject progId="Word.Picture.8" shapeId="1647073" r:id="rId1"/>
    <oleObject progId="Word.Picture.8" shapeId="1231633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C45"/>
  <sheetViews>
    <sheetView showGridLines="0" zoomScalePageLayoutView="0" workbookViewId="0" topLeftCell="A10">
      <selection activeCell="E46" sqref="E46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</cols>
  <sheetData>
    <row r="1" spans="1:3" ht="12.75" customHeight="1">
      <c r="A1" s="320" t="s">
        <v>17</v>
      </c>
      <c r="B1" s="277"/>
      <c r="C1" s="278"/>
    </row>
    <row r="2" spans="1:3" ht="12.75" customHeight="1">
      <c r="A2" s="321" t="s">
        <v>1</v>
      </c>
      <c r="B2" s="46"/>
      <c r="C2" s="280"/>
    </row>
    <row r="3" spans="1:3" ht="12.75" customHeight="1">
      <c r="A3" s="322" t="s">
        <v>2</v>
      </c>
      <c r="B3" s="46"/>
      <c r="C3" s="280"/>
    </row>
    <row r="4" spans="1:3" ht="12.75">
      <c r="A4" s="322"/>
      <c r="B4" s="46"/>
      <c r="C4" s="280"/>
    </row>
    <row r="5" spans="1:3" ht="12.75">
      <c r="A5" s="392" t="s">
        <v>38</v>
      </c>
      <c r="B5" s="384"/>
      <c r="C5" s="393"/>
    </row>
    <row r="6" spans="1:3" ht="18" customHeight="1">
      <c r="A6" s="394" t="s">
        <v>35</v>
      </c>
      <c r="B6" s="382"/>
      <c r="C6" s="395"/>
    </row>
    <row r="7" spans="1:3" ht="18" customHeight="1">
      <c r="A7" s="322" t="s">
        <v>58</v>
      </c>
      <c r="B7" s="161" t="s">
        <v>54</v>
      </c>
      <c r="C7" s="323"/>
    </row>
    <row r="8" spans="1:3" ht="18" customHeight="1">
      <c r="A8" s="324" t="s">
        <v>3</v>
      </c>
      <c r="B8" s="48" t="s">
        <v>4</v>
      </c>
      <c r="C8" s="325" t="s">
        <v>5</v>
      </c>
    </row>
    <row r="9" spans="1:3" ht="15.75" customHeight="1">
      <c r="A9" s="321" t="s">
        <v>59</v>
      </c>
      <c r="B9" s="50"/>
      <c r="C9" s="323"/>
    </row>
    <row r="10" spans="1:3" ht="15.75" customHeight="1">
      <c r="A10" s="326" t="s">
        <v>25</v>
      </c>
      <c r="B10" s="14"/>
      <c r="C10" s="327">
        <f>SUM(C11:C12)</f>
        <v>0</v>
      </c>
    </row>
    <row r="11" spans="1:3" ht="15.75" customHeight="1">
      <c r="A11" s="328"/>
      <c r="B11" s="14"/>
      <c r="C11" s="329"/>
    </row>
    <row r="12" spans="1:3" ht="13.5" customHeight="1">
      <c r="A12" s="330"/>
      <c r="B12" s="331"/>
      <c r="C12" s="332"/>
    </row>
    <row r="13" spans="1:3" ht="15.75" customHeight="1">
      <c r="A13" s="321" t="s">
        <v>60</v>
      </c>
      <c r="B13" s="168"/>
      <c r="C13" s="333"/>
    </row>
    <row r="14" spans="1:3" ht="15.75" customHeight="1">
      <c r="A14" s="334" t="s">
        <v>26</v>
      </c>
      <c r="B14" s="40">
        <f>SUM(B15:B16)</f>
        <v>0</v>
      </c>
      <c r="C14" s="335"/>
    </row>
    <row r="15" spans="1:3" ht="15.75" customHeight="1">
      <c r="A15" s="336"/>
      <c r="B15" s="337"/>
      <c r="C15" s="338"/>
    </row>
    <row r="16" spans="1:3" ht="15" customHeight="1">
      <c r="A16" s="339"/>
      <c r="B16" s="224"/>
      <c r="C16" s="338"/>
    </row>
    <row r="17" spans="1:3" ht="15.75" customHeight="1">
      <c r="A17" s="340" t="s">
        <v>19</v>
      </c>
      <c r="B17" s="66"/>
      <c r="C17" s="282"/>
    </row>
    <row r="18" spans="1:3" ht="15.75" customHeight="1">
      <c r="A18" s="341" t="s">
        <v>61</v>
      </c>
      <c r="B18" s="54"/>
      <c r="C18" s="342">
        <f>SUM(C19:C20)</f>
        <v>0</v>
      </c>
    </row>
    <row r="19" spans="1:3" ht="15.75" customHeight="1">
      <c r="A19" s="343"/>
      <c r="B19" s="344"/>
      <c r="C19" s="345"/>
    </row>
    <row r="20" spans="1:3" ht="18" customHeight="1">
      <c r="A20" s="346"/>
      <c r="B20" s="347"/>
      <c r="C20" s="345"/>
    </row>
    <row r="21" spans="1:3" ht="15" customHeight="1">
      <c r="A21" s="348" t="s">
        <v>20</v>
      </c>
      <c r="B21" s="168"/>
      <c r="C21" s="333"/>
    </row>
    <row r="22" spans="1:3" ht="15" customHeight="1">
      <c r="A22" s="341" t="s">
        <v>62</v>
      </c>
      <c r="B22" s="40">
        <f>SUM(B23:B24)</f>
        <v>9.24</v>
      </c>
      <c r="C22" s="335"/>
    </row>
    <row r="23" spans="1:3" ht="16.5" customHeight="1">
      <c r="A23" s="217" t="s">
        <v>81</v>
      </c>
      <c r="B23" s="336">
        <v>9.24</v>
      </c>
      <c r="C23" s="344"/>
    </row>
    <row r="24" spans="1:3" ht="19.5" customHeight="1">
      <c r="A24" s="349" t="s">
        <v>82</v>
      </c>
      <c r="B24" s="350"/>
      <c r="C24" s="351"/>
    </row>
    <row r="25" spans="1:3" ht="15" customHeight="1">
      <c r="A25" s="326" t="s">
        <v>7</v>
      </c>
      <c r="B25" s="12">
        <f>B14+B22</f>
        <v>9.24</v>
      </c>
      <c r="C25" s="352">
        <f>SUM(C10+C18)</f>
        <v>0</v>
      </c>
    </row>
    <row r="26" spans="1:3" ht="15" customHeight="1">
      <c r="A26" s="353" t="s">
        <v>63</v>
      </c>
      <c r="B26" s="164">
        <v>6618041.07</v>
      </c>
      <c r="C26" s="354"/>
    </row>
    <row r="27" spans="1:3" ht="15" customHeight="1">
      <c r="A27" s="353" t="s">
        <v>8</v>
      </c>
      <c r="B27" s="169"/>
      <c r="C27" s="355">
        <v>6618050.3100000005</v>
      </c>
    </row>
    <row r="28" spans="1:3" ht="18" customHeight="1">
      <c r="A28" s="353" t="s">
        <v>9</v>
      </c>
      <c r="B28" s="164">
        <v>6618050.3100000005</v>
      </c>
      <c r="C28" s="356">
        <v>6618050.3100000005</v>
      </c>
    </row>
    <row r="29" spans="1:3" ht="17.25" customHeight="1">
      <c r="A29" s="396" t="s">
        <v>10</v>
      </c>
      <c r="B29" s="375"/>
      <c r="C29" s="397"/>
    </row>
    <row r="30" spans="1:3" ht="13.5" customHeight="1">
      <c r="A30" s="321"/>
      <c r="B30" s="62" t="s">
        <v>11</v>
      </c>
      <c r="C30" s="357" t="s">
        <v>12</v>
      </c>
    </row>
    <row r="31" spans="1:3" ht="13.5" customHeight="1">
      <c r="A31" s="358" t="s">
        <v>13</v>
      </c>
      <c r="B31" s="165">
        <f>B26</f>
        <v>6618041.07</v>
      </c>
      <c r="C31" s="359">
        <f>C27</f>
        <v>6618050.3100000005</v>
      </c>
    </row>
    <row r="32" spans="1:3" ht="13.5" customHeight="1">
      <c r="A32" s="358" t="s">
        <v>14</v>
      </c>
      <c r="B32" s="165">
        <f>C18</f>
        <v>0</v>
      </c>
      <c r="C32" s="359">
        <f>C10</f>
        <v>0</v>
      </c>
    </row>
    <row r="33" spans="1:3" ht="13.5" customHeight="1">
      <c r="A33" s="358" t="s">
        <v>15</v>
      </c>
      <c r="B33" s="165">
        <f>B22</f>
        <v>9.24</v>
      </c>
      <c r="C33" s="359">
        <f>B14</f>
        <v>0</v>
      </c>
    </row>
    <row r="34" spans="1:3" ht="13.5" customHeight="1">
      <c r="A34" s="360" t="s">
        <v>16</v>
      </c>
      <c r="B34" s="165">
        <f>SUM(B31-B32+B33)</f>
        <v>6618050.3100000005</v>
      </c>
      <c r="C34" s="359">
        <f>SUM(C31+C32-C33)</f>
        <v>6618050.3100000005</v>
      </c>
    </row>
    <row r="35" spans="1:3" ht="12.75">
      <c r="A35" s="361"/>
      <c r="B35" s="20"/>
      <c r="C35" s="282"/>
    </row>
    <row r="36" spans="1:3" ht="13.5" customHeight="1">
      <c r="A36" s="398" t="s">
        <v>80</v>
      </c>
      <c r="B36" s="399"/>
      <c r="C36" s="400"/>
    </row>
    <row r="37" spans="1:3" ht="13.5" customHeight="1">
      <c r="A37" s="362"/>
      <c r="B37" s="46"/>
      <c r="C37" s="280"/>
    </row>
    <row r="38" spans="1:3" ht="13.5" customHeight="1">
      <c r="A38" s="363"/>
      <c r="B38" s="364"/>
      <c r="C38" s="365"/>
    </row>
    <row r="39" spans="1:3" ht="12.75">
      <c r="A39" s="281" t="s">
        <v>75</v>
      </c>
      <c r="B39" s="141"/>
      <c r="C39" s="366"/>
    </row>
    <row r="40" spans="1:3" ht="12.75">
      <c r="A40" s="283" t="s">
        <v>76</v>
      </c>
      <c r="B40" s="141"/>
      <c r="C40" s="366"/>
    </row>
    <row r="41" spans="1:3" ht="12.75">
      <c r="A41" s="285"/>
      <c r="B41" s="286"/>
      <c r="C41" s="287"/>
    </row>
    <row r="43" ht="12.75">
      <c r="B43" s="5"/>
    </row>
    <row r="44" ht="12.75">
      <c r="B44" s="5"/>
    </row>
    <row r="45" ht="12.75">
      <c r="B45" s="5"/>
    </row>
  </sheetData>
  <sheetProtection/>
  <mergeCells count="4">
    <mergeCell ref="A5:C5"/>
    <mergeCell ref="A6:C6"/>
    <mergeCell ref="A29:C29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Picture.8" shapeId="165542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C41"/>
  <sheetViews>
    <sheetView showGridLines="0" zoomScalePageLayoutView="0" workbookViewId="0" topLeftCell="A4">
      <selection activeCell="G40" sqref="G40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  <col min="4" max="16384" width="11.57421875" style="22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80"/>
      <c r="C2" s="81"/>
    </row>
    <row r="3" spans="1:3" ht="12.75" customHeight="1">
      <c r="A3" s="7" t="s">
        <v>2</v>
      </c>
      <c r="B3" s="80"/>
      <c r="C3" s="81"/>
    </row>
    <row r="4" spans="1:3" ht="12.75">
      <c r="A4" s="7"/>
      <c r="B4" s="80"/>
      <c r="C4" s="81"/>
    </row>
    <row r="5" spans="1:3" ht="12.75">
      <c r="A5" s="383" t="s">
        <v>38</v>
      </c>
      <c r="B5" s="384"/>
      <c r="C5" s="385"/>
    </row>
    <row r="6" spans="1:3" ht="18" customHeight="1">
      <c r="A6" s="106" t="s">
        <v>35</v>
      </c>
      <c r="B6" s="107"/>
      <c r="C6" s="108"/>
    </row>
    <row r="7" spans="1:3" ht="18" customHeight="1">
      <c r="A7" s="7" t="s">
        <v>58</v>
      </c>
      <c r="B7" s="161" t="s">
        <v>55</v>
      </c>
      <c r="C7" s="9"/>
    </row>
    <row r="8" spans="1:3" ht="18" customHeight="1">
      <c r="A8" s="48" t="s">
        <v>3</v>
      </c>
      <c r="B8" s="48" t="s">
        <v>4</v>
      </c>
      <c r="C8" s="48" t="s">
        <v>5</v>
      </c>
    </row>
    <row r="9" spans="1:3" ht="15" customHeight="1">
      <c r="A9" s="269" t="s">
        <v>59</v>
      </c>
      <c r="B9" s="66"/>
      <c r="C9" s="168"/>
    </row>
    <row r="10" spans="1:3" ht="15" customHeight="1">
      <c r="A10" s="288" t="s">
        <v>25</v>
      </c>
      <c r="B10" s="150"/>
      <c r="C10" s="96">
        <f>SUM(C11:C12)</f>
        <v>0</v>
      </c>
    </row>
    <row r="11" spans="1:3" ht="15" customHeight="1">
      <c r="A11" s="74"/>
      <c r="B11" s="150"/>
      <c r="C11" s="170"/>
    </row>
    <row r="12" spans="1:3" ht="15" customHeight="1">
      <c r="A12" s="69"/>
      <c r="B12" s="90"/>
      <c r="C12" s="98"/>
    </row>
    <row r="13" spans="1:3" ht="15" customHeight="1">
      <c r="A13" s="269" t="s">
        <v>60</v>
      </c>
      <c r="B13" s="168"/>
      <c r="C13" s="50"/>
    </row>
    <row r="14" spans="1:3" ht="15" customHeight="1">
      <c r="A14" s="289" t="s">
        <v>26</v>
      </c>
      <c r="B14" s="96">
        <f>SUM(B15:B16)</f>
        <v>0</v>
      </c>
      <c r="C14" s="152"/>
    </row>
    <row r="15" spans="1:3" ht="15" customHeight="1">
      <c r="A15" s="160"/>
      <c r="B15" s="170"/>
      <c r="C15" s="152"/>
    </row>
    <row r="16" spans="1:3" ht="15" customHeight="1">
      <c r="A16" s="160"/>
      <c r="B16" s="95"/>
      <c r="C16" s="152"/>
    </row>
    <row r="17" spans="1:3" ht="15" customHeight="1">
      <c r="A17" s="290" t="s">
        <v>19</v>
      </c>
      <c r="B17" s="66"/>
      <c r="C17" s="52"/>
    </row>
    <row r="18" spans="1:3" ht="15" customHeight="1">
      <c r="A18" s="291" t="s">
        <v>61</v>
      </c>
      <c r="B18" s="91"/>
      <c r="C18" s="96">
        <f>SUM(C19:C20)</f>
        <v>0</v>
      </c>
    </row>
    <row r="19" spans="1:3" ht="15" customHeight="1">
      <c r="A19" s="225"/>
      <c r="B19" s="93"/>
      <c r="C19" s="162"/>
    </row>
    <row r="20" spans="1:3" ht="15" customHeight="1">
      <c r="A20" s="145"/>
      <c r="B20" s="93"/>
      <c r="C20" s="87"/>
    </row>
    <row r="21" spans="1:3" ht="15" customHeight="1">
      <c r="A21" s="292" t="s">
        <v>20</v>
      </c>
      <c r="B21" s="168"/>
      <c r="C21" s="50"/>
    </row>
    <row r="22" spans="1:3" ht="15" customHeight="1">
      <c r="A22" s="293" t="s">
        <v>62</v>
      </c>
      <c r="B22" s="96">
        <v>0</v>
      </c>
      <c r="C22" s="152"/>
    </row>
    <row r="23" spans="1:3" ht="15" customHeight="1">
      <c r="A23" s="30"/>
      <c r="B23" s="170"/>
      <c r="C23" s="152"/>
    </row>
    <row r="24" spans="1:3" ht="15" customHeight="1">
      <c r="A24" s="226"/>
      <c r="B24" s="227"/>
      <c r="C24" s="85"/>
    </row>
    <row r="25" spans="1:3" ht="19.5" customHeight="1">
      <c r="A25" s="36" t="s">
        <v>7</v>
      </c>
      <c r="B25" s="100">
        <v>0</v>
      </c>
      <c r="C25" s="84">
        <v>0</v>
      </c>
    </row>
    <row r="26" spans="1:3" ht="21" customHeight="1">
      <c r="A26" s="36" t="s">
        <v>63</v>
      </c>
      <c r="B26" s="100">
        <v>115609.42</v>
      </c>
      <c r="C26" s="171"/>
    </row>
    <row r="27" spans="1:3" ht="19.5" customHeight="1">
      <c r="A27" s="33" t="s">
        <v>8</v>
      </c>
      <c r="B27" s="171"/>
      <c r="C27" s="172">
        <v>115609.42</v>
      </c>
    </row>
    <row r="28" spans="1:3" ht="15" customHeight="1">
      <c r="A28" s="36" t="s">
        <v>9</v>
      </c>
      <c r="B28" s="100">
        <v>115609.42</v>
      </c>
      <c r="C28" s="100">
        <v>115609.42</v>
      </c>
    </row>
    <row r="29" spans="1:3" ht="17.25" customHeight="1">
      <c r="A29" s="182" t="s">
        <v>10</v>
      </c>
      <c r="B29" s="173"/>
      <c r="C29" s="174"/>
    </row>
    <row r="30" spans="1:3" ht="15" customHeight="1">
      <c r="A30" s="4"/>
      <c r="B30" s="48" t="s">
        <v>11</v>
      </c>
      <c r="C30" s="48" t="s">
        <v>12</v>
      </c>
    </row>
    <row r="31" spans="1:3" ht="15" customHeight="1">
      <c r="A31" s="63" t="s">
        <v>13</v>
      </c>
      <c r="B31" s="101">
        <f>B26</f>
        <v>115609.42</v>
      </c>
      <c r="C31" s="175">
        <f>C27</f>
        <v>115609.42</v>
      </c>
    </row>
    <row r="32" spans="1:3" ht="15" customHeight="1">
      <c r="A32" s="63" t="s">
        <v>14</v>
      </c>
      <c r="B32" s="101">
        <f>C18</f>
        <v>0</v>
      </c>
      <c r="C32" s="101">
        <f>C10</f>
        <v>0</v>
      </c>
    </row>
    <row r="33" spans="1:3" ht="15" customHeight="1">
      <c r="A33" s="63" t="s">
        <v>15</v>
      </c>
      <c r="B33" s="101">
        <f>B22</f>
        <v>0</v>
      </c>
      <c r="C33" s="101">
        <f>B14</f>
        <v>0</v>
      </c>
    </row>
    <row r="34" spans="1:3" ht="15" customHeight="1">
      <c r="A34" s="76" t="s">
        <v>16</v>
      </c>
      <c r="B34" s="101">
        <f>SUM(B31-B32+B33)</f>
        <v>115609.42</v>
      </c>
      <c r="C34" s="101">
        <f>SUM(C31+C32-C33)</f>
        <v>115609.42</v>
      </c>
    </row>
    <row r="35" spans="1:3" ht="15" customHeight="1">
      <c r="A35" s="47"/>
      <c r="B35" s="20"/>
      <c r="C35" s="6"/>
    </row>
    <row r="36" spans="1:3" ht="15" customHeight="1">
      <c r="A36" s="379" t="s">
        <v>80</v>
      </c>
      <c r="B36" s="380"/>
      <c r="C36" s="381"/>
    </row>
    <row r="37" spans="1:3" ht="15" customHeight="1">
      <c r="A37" s="104"/>
      <c r="B37" s="80"/>
      <c r="C37" s="81"/>
    </row>
    <row r="38" spans="1:3" ht="15" customHeight="1">
      <c r="A38" s="104"/>
      <c r="B38" s="80"/>
      <c r="C38" s="81"/>
    </row>
    <row r="39" spans="1:3" ht="15" customHeight="1">
      <c r="A39" s="228" t="s">
        <v>56</v>
      </c>
      <c r="B39" s="20"/>
      <c r="C39" s="6"/>
    </row>
    <row r="40" spans="1:3" ht="15" customHeight="1">
      <c r="A40" s="229" t="s">
        <v>29</v>
      </c>
      <c r="B40" s="20"/>
      <c r="C40" s="6"/>
    </row>
    <row r="41" spans="1:3" ht="15" customHeight="1">
      <c r="A41" s="166"/>
      <c r="B41" s="44"/>
      <c r="C41" s="21"/>
    </row>
    <row r="42" ht="15" customHeight="1"/>
  </sheetData>
  <sheetProtection/>
  <mergeCells count="2">
    <mergeCell ref="A5:C5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Picture.8" shapeId="1664615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C45"/>
  <sheetViews>
    <sheetView showGridLines="0" zoomScalePageLayoutView="0" workbookViewId="0" topLeftCell="A7">
      <selection activeCell="A36" sqref="A36:C36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80"/>
      <c r="C2" s="81"/>
    </row>
    <row r="3" spans="1:3" ht="12.75" customHeight="1">
      <c r="A3" s="7" t="s">
        <v>2</v>
      </c>
      <c r="B3" s="80"/>
      <c r="C3" s="81"/>
    </row>
    <row r="4" spans="1:3" ht="12.75">
      <c r="A4" s="7"/>
      <c r="B4" s="80"/>
      <c r="C4" s="81"/>
    </row>
    <row r="5" spans="1:3" ht="12.75">
      <c r="A5" s="383" t="s">
        <v>38</v>
      </c>
      <c r="B5" s="384"/>
      <c r="C5" s="385"/>
    </row>
    <row r="6" spans="1:3" ht="22.5" customHeight="1">
      <c r="A6" s="382" t="s">
        <v>36</v>
      </c>
      <c r="B6" s="382"/>
      <c r="C6" s="382"/>
    </row>
    <row r="7" spans="1:3" ht="18.75" customHeight="1">
      <c r="A7" s="26" t="s">
        <v>58</v>
      </c>
      <c r="B7" s="82" t="s">
        <v>57</v>
      </c>
      <c r="C7" s="60"/>
    </row>
    <row r="8" spans="1:3" ht="18" customHeight="1">
      <c r="A8" s="48" t="s">
        <v>3</v>
      </c>
      <c r="B8" s="48" t="s">
        <v>4</v>
      </c>
      <c r="C8" s="48" t="s">
        <v>5</v>
      </c>
    </row>
    <row r="9" spans="1:3" ht="16.5" customHeight="1">
      <c r="A9" s="269" t="s">
        <v>59</v>
      </c>
      <c r="B9" s="66"/>
      <c r="C9" s="9"/>
    </row>
    <row r="10" spans="1:3" ht="16.5" customHeight="1">
      <c r="A10" s="288" t="s">
        <v>25</v>
      </c>
      <c r="B10" s="150"/>
      <c r="C10" s="84">
        <f>SUM(C11:C12)</f>
        <v>0</v>
      </c>
    </row>
    <row r="11" spans="1:3" ht="16.5" customHeight="1">
      <c r="A11" s="30"/>
      <c r="B11" s="97"/>
      <c r="C11" s="110"/>
    </row>
    <row r="12" spans="1:3" ht="16.5" customHeight="1">
      <c r="A12" s="69"/>
      <c r="B12" s="97"/>
      <c r="C12" s="111"/>
    </row>
    <row r="13" spans="1:3" ht="16.5" customHeight="1">
      <c r="A13" s="269" t="s">
        <v>60</v>
      </c>
      <c r="B13" s="52"/>
      <c r="C13" s="88"/>
    </row>
    <row r="14" spans="1:3" ht="16.5" customHeight="1">
      <c r="A14" s="289" t="s">
        <v>26</v>
      </c>
      <c r="B14" s="84">
        <f>SUM(B15:B16)</f>
        <v>0</v>
      </c>
      <c r="C14" s="88"/>
    </row>
    <row r="15" spans="1:3" ht="16.5" customHeight="1">
      <c r="A15" s="28"/>
      <c r="B15" s="112"/>
      <c r="C15" s="88"/>
    </row>
    <row r="16" spans="1:3" ht="16.5" customHeight="1">
      <c r="A16" s="30"/>
      <c r="B16" s="113"/>
      <c r="C16" s="88"/>
    </row>
    <row r="17" spans="1:3" ht="16.5" customHeight="1">
      <c r="A17" s="290" t="s">
        <v>19</v>
      </c>
      <c r="B17" s="151"/>
      <c r="C17" s="2"/>
    </row>
    <row r="18" spans="1:3" ht="16.5" customHeight="1">
      <c r="A18" s="291" t="s">
        <v>61</v>
      </c>
      <c r="B18" s="152"/>
      <c r="C18" s="92">
        <f>SUM(C19:C19)</f>
        <v>0</v>
      </c>
    </row>
    <row r="19" spans="1:3" ht="16.5" customHeight="1">
      <c r="A19" s="79"/>
      <c r="B19" s="153"/>
      <c r="C19" s="130"/>
    </row>
    <row r="20" spans="1:3" ht="16.5" customHeight="1">
      <c r="A20" s="69"/>
      <c r="B20" s="153"/>
      <c r="C20" s="132"/>
    </row>
    <row r="21" spans="1:3" ht="16.5" customHeight="1">
      <c r="A21" s="292" t="s">
        <v>20</v>
      </c>
      <c r="B21" s="74"/>
      <c r="C21" s="77"/>
    </row>
    <row r="22" spans="1:3" ht="16.5" customHeight="1">
      <c r="A22" s="293" t="s">
        <v>62</v>
      </c>
      <c r="B22" s="96">
        <v>0</v>
      </c>
      <c r="C22" s="97"/>
    </row>
    <row r="23" spans="1:3" ht="16.5" customHeight="1">
      <c r="A23" s="30"/>
      <c r="B23" s="89"/>
      <c r="C23" s="90"/>
    </row>
    <row r="24" spans="1:3" ht="16.5" customHeight="1">
      <c r="A24" s="72"/>
      <c r="B24" s="114"/>
      <c r="C24" s="97"/>
    </row>
    <row r="25" spans="1:3" ht="16.5" customHeight="1">
      <c r="A25" s="127" t="s">
        <v>7</v>
      </c>
      <c r="B25" s="96">
        <v>0</v>
      </c>
      <c r="C25" s="96">
        <v>0</v>
      </c>
    </row>
    <row r="26" spans="1:3" ht="16.5" customHeight="1">
      <c r="A26" s="134" t="s">
        <v>63</v>
      </c>
      <c r="B26" s="100">
        <v>27171887.68</v>
      </c>
      <c r="C26" s="61"/>
    </row>
    <row r="27" spans="1:3" ht="16.5" customHeight="1">
      <c r="A27" s="134" t="s">
        <v>8</v>
      </c>
      <c r="B27" s="61"/>
      <c r="C27" s="100">
        <v>27171887.68</v>
      </c>
    </row>
    <row r="28" spans="1:3" ht="16.5" customHeight="1">
      <c r="A28" s="134" t="s">
        <v>9</v>
      </c>
      <c r="B28" s="101">
        <v>27171887.68</v>
      </c>
      <c r="C28" s="101">
        <v>27171887.68</v>
      </c>
    </row>
    <row r="29" spans="1:3" ht="16.5" customHeight="1">
      <c r="A29" s="106" t="s">
        <v>10</v>
      </c>
      <c r="B29" s="107"/>
      <c r="C29" s="108"/>
    </row>
    <row r="30" spans="1:3" ht="18" customHeight="1">
      <c r="A30" s="4"/>
      <c r="B30" s="62" t="s">
        <v>11</v>
      </c>
      <c r="C30" s="62" t="s">
        <v>12</v>
      </c>
    </row>
    <row r="31" spans="1:3" ht="13.5" customHeight="1">
      <c r="A31" s="63" t="s">
        <v>13</v>
      </c>
      <c r="B31" s="100">
        <f>B26</f>
        <v>27171887.68</v>
      </c>
      <c r="C31" s="100">
        <f>C27</f>
        <v>27171887.68</v>
      </c>
    </row>
    <row r="32" spans="1:3" ht="13.5" customHeight="1">
      <c r="A32" s="63" t="s">
        <v>14</v>
      </c>
      <c r="B32" s="100">
        <f>B22</f>
        <v>0</v>
      </c>
      <c r="C32" s="100">
        <f>C18</f>
        <v>0</v>
      </c>
    </row>
    <row r="33" spans="1:3" ht="13.5" customHeight="1">
      <c r="A33" s="63" t="s">
        <v>15</v>
      </c>
      <c r="B33" s="100">
        <f>B14</f>
        <v>0</v>
      </c>
      <c r="C33" s="100">
        <v>0</v>
      </c>
    </row>
    <row r="34" spans="1:3" ht="13.5" customHeight="1">
      <c r="A34" s="76" t="s">
        <v>16</v>
      </c>
      <c r="B34" s="100">
        <f>SUM(B31+B32-B33)</f>
        <v>27171887.68</v>
      </c>
      <c r="C34" s="100">
        <f>SUM(C31+C32-C33)</f>
        <v>27171887.68</v>
      </c>
    </row>
    <row r="35" spans="1:3" ht="15.75" customHeight="1">
      <c r="A35" s="103"/>
      <c r="B35" s="20"/>
      <c r="C35" s="6"/>
    </row>
    <row r="36" spans="1:3" ht="12" customHeight="1">
      <c r="A36" s="379" t="s">
        <v>80</v>
      </c>
      <c r="B36" s="380"/>
      <c r="C36" s="381"/>
    </row>
    <row r="37" spans="1:3" ht="12" customHeight="1">
      <c r="A37" s="104"/>
      <c r="B37" s="80"/>
      <c r="C37" s="81"/>
    </row>
    <row r="38" spans="1:3" ht="12" customHeight="1">
      <c r="A38" s="104"/>
      <c r="B38" s="80"/>
      <c r="C38" s="81"/>
    </row>
    <row r="39" spans="1:3" ht="12" customHeight="1">
      <c r="A39" s="104"/>
      <c r="B39" s="80"/>
      <c r="C39" s="81"/>
    </row>
    <row r="40" spans="1:3" ht="12" customHeight="1">
      <c r="A40" s="19" t="s">
        <v>18</v>
      </c>
      <c r="B40" s="20"/>
      <c r="C40" s="6"/>
    </row>
    <row r="41" spans="1:3" ht="12" customHeight="1">
      <c r="A41" s="18" t="s">
        <v>22</v>
      </c>
      <c r="B41" s="20"/>
      <c r="C41" s="6"/>
    </row>
    <row r="42" spans="1:3" ht="8.25" customHeight="1">
      <c r="A42" s="64"/>
      <c r="B42" s="44"/>
      <c r="C42" s="21"/>
    </row>
    <row r="43" ht="13.5" customHeight="1"/>
    <row r="44" ht="13.5" customHeight="1"/>
    <row r="45" ht="13.5" customHeight="1">
      <c r="C45" s="105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3">
    <mergeCell ref="A5:C5"/>
    <mergeCell ref="A6:C6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legacyDrawing r:id="rId3"/>
  <oleObjects>
    <oleObject progId="Word.Picture.8" shapeId="1668815" r:id="rId1"/>
    <oleObject progId="Word.Picture.8" shapeId="1242891" r:id="rId2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C48"/>
  <sheetViews>
    <sheetView showGridLines="0" zoomScalePageLayoutView="0" workbookViewId="0" topLeftCell="A1">
      <selection activeCell="G30" sqref="G30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46"/>
      <c r="C2" s="8"/>
    </row>
    <row r="3" spans="1:3" ht="12.75" customHeight="1">
      <c r="A3" s="7" t="s">
        <v>2</v>
      </c>
      <c r="B3" s="46"/>
      <c r="C3" s="8"/>
    </row>
    <row r="4" spans="1:3" ht="12.75">
      <c r="A4" s="7"/>
      <c r="B4" s="46"/>
      <c r="C4" s="8"/>
    </row>
    <row r="5" spans="1:3" ht="12.75">
      <c r="A5" s="383" t="s">
        <v>38</v>
      </c>
      <c r="B5" s="384"/>
      <c r="C5" s="385"/>
    </row>
    <row r="6" spans="1:3" ht="18" customHeight="1">
      <c r="A6" s="382" t="s">
        <v>35</v>
      </c>
      <c r="B6" s="382"/>
      <c r="C6" s="382"/>
    </row>
    <row r="7" spans="1:3" ht="18" customHeight="1">
      <c r="A7" s="7" t="s">
        <v>77</v>
      </c>
      <c r="B7" s="161" t="s">
        <v>84</v>
      </c>
      <c r="C7" s="9"/>
    </row>
    <row r="8" spans="1:3" ht="18" customHeight="1">
      <c r="A8" s="236" t="s">
        <v>3</v>
      </c>
      <c r="B8" s="48" t="s">
        <v>4</v>
      </c>
      <c r="C8" s="237" t="s">
        <v>5</v>
      </c>
    </row>
    <row r="9" spans="1:3" ht="15.75" customHeight="1">
      <c r="A9" s="28" t="s">
        <v>59</v>
      </c>
      <c r="B9" s="50"/>
      <c r="C9" s="9"/>
    </row>
    <row r="10" spans="1:3" ht="15.75" customHeight="1">
      <c r="A10" s="39" t="s">
        <v>25</v>
      </c>
      <c r="B10" s="14"/>
      <c r="C10" s="35">
        <f>SUM(C11:C12)</f>
        <v>0</v>
      </c>
    </row>
    <row r="11" spans="1:3" ht="15.75" customHeight="1">
      <c r="A11" s="187"/>
      <c r="B11" s="167"/>
      <c r="C11" s="200"/>
    </row>
    <row r="12" spans="1:3" ht="13.5" customHeight="1">
      <c r="A12" s="180"/>
      <c r="B12" s="167"/>
      <c r="C12" s="178"/>
    </row>
    <row r="13" spans="1:3" ht="15.75" customHeight="1">
      <c r="A13" s="28" t="s">
        <v>60</v>
      </c>
      <c r="B13" s="168"/>
      <c r="C13" s="66"/>
    </row>
    <row r="14" spans="1:3" ht="15.75" customHeight="1">
      <c r="A14" s="127" t="s">
        <v>26</v>
      </c>
      <c r="B14" s="40">
        <f>SUM(B15:B16)</f>
        <v>0</v>
      </c>
      <c r="C14" s="54"/>
    </row>
    <row r="15" spans="1:3" ht="15.75" customHeight="1">
      <c r="A15" s="187"/>
      <c r="B15" s="223"/>
      <c r="C15" s="54"/>
    </row>
    <row r="16" spans="1:3" ht="13.5" customHeight="1">
      <c r="A16" s="74"/>
      <c r="B16" s="230"/>
      <c r="C16" s="54"/>
    </row>
    <row r="17" spans="1:3" ht="15.75" customHeight="1">
      <c r="A17" s="267" t="s">
        <v>19</v>
      </c>
      <c r="B17" s="66"/>
      <c r="C17" s="6"/>
    </row>
    <row r="18" spans="1:3" ht="15.75" customHeight="1">
      <c r="A18" s="251" t="s">
        <v>61</v>
      </c>
      <c r="B18" s="54"/>
      <c r="C18" s="40">
        <f>SUM(C19:C21)</f>
        <v>0</v>
      </c>
    </row>
    <row r="19" spans="1:3" ht="14.25" customHeight="1">
      <c r="A19" s="187"/>
      <c r="B19" s="54"/>
      <c r="C19" s="223"/>
    </row>
    <row r="20" spans="1:3" ht="14.25" customHeight="1">
      <c r="A20" s="74"/>
      <c r="B20" s="54"/>
      <c r="C20" s="223"/>
    </row>
    <row r="21" spans="1:3" ht="14.25" customHeight="1">
      <c r="A21" s="180"/>
      <c r="B21" s="68"/>
      <c r="C21" s="231"/>
    </row>
    <row r="22" spans="1:3" ht="15" customHeight="1">
      <c r="A22" s="269" t="s">
        <v>20</v>
      </c>
      <c r="B22" s="168"/>
      <c r="C22" s="50"/>
    </row>
    <row r="23" spans="1:3" ht="15" customHeight="1">
      <c r="A23" s="270" t="s">
        <v>62</v>
      </c>
      <c r="B23" s="40">
        <v>0</v>
      </c>
      <c r="C23" s="55"/>
    </row>
    <row r="24" spans="1:3" ht="15" customHeight="1">
      <c r="A24" s="160"/>
      <c r="B24" s="367"/>
      <c r="C24" s="55"/>
    </row>
    <row r="25" spans="1:3" ht="13.5" customHeight="1">
      <c r="A25" s="69"/>
      <c r="B25" s="232"/>
      <c r="C25" s="51"/>
    </row>
    <row r="26" spans="1:3" ht="15" customHeight="1">
      <c r="A26" s="39" t="s">
        <v>7</v>
      </c>
      <c r="B26" s="12">
        <v>0</v>
      </c>
      <c r="C26" s="12">
        <v>0</v>
      </c>
    </row>
    <row r="27" spans="1:3" ht="15" customHeight="1">
      <c r="A27" s="36" t="s">
        <v>63</v>
      </c>
      <c r="B27" s="164">
        <v>0</v>
      </c>
      <c r="C27" s="169"/>
    </row>
    <row r="28" spans="1:3" ht="15" customHeight="1">
      <c r="A28" s="36" t="s">
        <v>8</v>
      </c>
      <c r="B28" s="169"/>
      <c r="C28" s="164">
        <v>0</v>
      </c>
    </row>
    <row r="29" spans="1:3" ht="18" customHeight="1">
      <c r="A29" s="233" t="s">
        <v>9</v>
      </c>
      <c r="B29" s="234">
        <v>0</v>
      </c>
      <c r="C29" s="235">
        <v>0</v>
      </c>
    </row>
    <row r="30" spans="1:3" ht="17.25" customHeight="1">
      <c r="A30" s="375" t="s">
        <v>10</v>
      </c>
      <c r="B30" s="375"/>
      <c r="C30" s="375"/>
    </row>
    <row r="31" spans="1:3" ht="13.5" customHeight="1">
      <c r="A31" s="4"/>
      <c r="B31" s="62" t="s">
        <v>11</v>
      </c>
      <c r="C31" s="62" t="s">
        <v>12</v>
      </c>
    </row>
    <row r="32" spans="1:3" ht="13.5" customHeight="1">
      <c r="A32" s="63" t="s">
        <v>13</v>
      </c>
      <c r="B32" s="165">
        <f>B27</f>
        <v>0</v>
      </c>
      <c r="C32" s="165">
        <f>C28</f>
        <v>0</v>
      </c>
    </row>
    <row r="33" spans="1:3" ht="13.5" customHeight="1">
      <c r="A33" s="63" t="s">
        <v>14</v>
      </c>
      <c r="B33" s="165">
        <f>C18</f>
        <v>0</v>
      </c>
      <c r="C33" s="165">
        <f>C10</f>
        <v>0</v>
      </c>
    </row>
    <row r="34" spans="1:3" ht="13.5" customHeight="1">
      <c r="A34" s="63" t="s">
        <v>15</v>
      </c>
      <c r="B34" s="165">
        <f>B23</f>
        <v>0</v>
      </c>
      <c r="C34" s="165">
        <f>B14</f>
        <v>0</v>
      </c>
    </row>
    <row r="35" spans="1:3" ht="13.5" customHeight="1">
      <c r="A35" s="76" t="s">
        <v>16</v>
      </c>
      <c r="B35" s="165">
        <f>SUM(B32-B33+B34)</f>
        <v>0</v>
      </c>
      <c r="C35" s="165">
        <f>SUM(C32+C33-C34)</f>
        <v>0</v>
      </c>
    </row>
    <row r="36" spans="1:3" ht="17.25" customHeight="1">
      <c r="A36" s="401" t="s">
        <v>88</v>
      </c>
      <c r="B36" s="402"/>
      <c r="C36" s="403"/>
    </row>
    <row r="37" spans="1:3" ht="12.75">
      <c r="A37" s="404"/>
      <c r="B37" s="405"/>
      <c r="C37" s="406"/>
    </row>
    <row r="38" spans="1:3" ht="12.75">
      <c r="A38" s="371"/>
      <c r="B38" s="20"/>
      <c r="C38" s="6"/>
    </row>
    <row r="39" spans="1:3" ht="13.5" customHeight="1">
      <c r="A39" s="379" t="s">
        <v>80</v>
      </c>
      <c r="B39" s="380"/>
      <c r="C39" s="381"/>
    </row>
    <row r="40" spans="1:3" ht="7.5" customHeight="1">
      <c r="A40" s="43"/>
      <c r="B40" s="46"/>
      <c r="C40" s="8"/>
    </row>
    <row r="41" spans="1:3" ht="13.5" customHeight="1">
      <c r="A41" s="43"/>
      <c r="B41" s="46"/>
      <c r="C41" s="8"/>
    </row>
    <row r="42" spans="1:3" ht="12.75">
      <c r="A42" s="19" t="s">
        <v>18</v>
      </c>
      <c r="B42" s="20"/>
      <c r="C42" s="6"/>
    </row>
    <row r="43" spans="1:3" ht="12.75">
      <c r="A43" s="18" t="s">
        <v>22</v>
      </c>
      <c r="B43" s="20"/>
      <c r="C43" s="6"/>
    </row>
    <row r="44" spans="1:3" ht="12.75">
      <c r="A44" s="166"/>
      <c r="B44" s="44"/>
      <c r="C44" s="21"/>
    </row>
    <row r="46" ht="12.75">
      <c r="B46" s="5"/>
    </row>
    <row r="47" ht="12.75">
      <c r="B47" s="5"/>
    </row>
    <row r="48" ht="12.75">
      <c r="B48" s="5"/>
    </row>
  </sheetData>
  <sheetProtection/>
  <mergeCells count="5">
    <mergeCell ref="A5:C5"/>
    <mergeCell ref="A6:C6"/>
    <mergeCell ref="A30:C30"/>
    <mergeCell ref="A39:C39"/>
    <mergeCell ref="A36:C3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Picture.8" shapeId="18261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4"/>
  <sheetViews>
    <sheetView showGridLines="0" zoomScalePageLayoutView="0" workbookViewId="0" topLeftCell="A1">
      <selection activeCell="A36" sqref="A36:C36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  <col min="4" max="4" width="18.00390625" style="0" customWidth="1"/>
    <col min="5" max="5" width="11.57421875" style="0" customWidth="1"/>
    <col min="6" max="6" width="14.140625" style="56" customWidth="1"/>
    <col min="7" max="7" width="14.140625" style="65" customWidth="1"/>
    <col min="8" max="8" width="14.140625" style="56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46"/>
      <c r="C2" s="8"/>
    </row>
    <row r="3" spans="1:3" ht="12.75" customHeight="1">
      <c r="A3" s="7" t="s">
        <v>2</v>
      </c>
      <c r="B3" s="46"/>
      <c r="C3" s="8"/>
    </row>
    <row r="4" spans="1:3" ht="12.75">
      <c r="A4" s="7"/>
      <c r="B4" s="46"/>
      <c r="C4" s="8"/>
    </row>
    <row r="5" spans="1:3" ht="12.75">
      <c r="A5" s="383" t="s">
        <v>38</v>
      </c>
      <c r="B5" s="384"/>
      <c r="C5" s="385"/>
    </row>
    <row r="6" spans="1:3" ht="18" customHeight="1">
      <c r="A6" s="382" t="s">
        <v>24</v>
      </c>
      <c r="B6" s="382"/>
      <c r="C6" s="382"/>
    </row>
    <row r="7" spans="1:8" ht="18" customHeight="1">
      <c r="A7" s="26" t="s">
        <v>64</v>
      </c>
      <c r="B7" s="190" t="s">
        <v>42</v>
      </c>
      <c r="C7" s="60"/>
      <c r="F7"/>
      <c r="G7"/>
      <c r="H7"/>
    </row>
    <row r="8" spans="1:8" ht="18" customHeight="1">
      <c r="A8" s="48" t="s">
        <v>3</v>
      </c>
      <c r="B8" s="48" t="s">
        <v>4</v>
      </c>
      <c r="C8" s="48" t="s">
        <v>5</v>
      </c>
      <c r="F8"/>
      <c r="G8"/>
      <c r="H8"/>
    </row>
    <row r="9" spans="1:8" ht="16.5" customHeight="1">
      <c r="A9" s="28" t="s">
        <v>59</v>
      </c>
      <c r="B9" s="66"/>
      <c r="C9" s="9"/>
      <c r="F9" s="253"/>
      <c r="G9"/>
      <c r="H9"/>
    </row>
    <row r="10" spans="1:8" ht="16.5" customHeight="1">
      <c r="A10" s="39" t="s">
        <v>25</v>
      </c>
      <c r="B10" s="67"/>
      <c r="C10" s="12">
        <f>SUM(C11:C12)</f>
        <v>0</v>
      </c>
      <c r="F10" s="253"/>
      <c r="G10"/>
      <c r="H10"/>
    </row>
    <row r="11" spans="1:8" ht="16.5" customHeight="1">
      <c r="A11" s="18"/>
      <c r="B11" s="78"/>
      <c r="C11" s="263"/>
      <c r="F11"/>
      <c r="G11"/>
      <c r="H11"/>
    </row>
    <row r="12" spans="1:8" ht="16.5" customHeight="1">
      <c r="A12" s="243"/>
      <c r="B12" s="78"/>
      <c r="C12" s="264"/>
      <c r="F12"/>
      <c r="G12"/>
      <c r="H12"/>
    </row>
    <row r="13" spans="1:8" ht="16.5" customHeight="1">
      <c r="A13" s="28" t="s">
        <v>60</v>
      </c>
      <c r="B13" s="52"/>
      <c r="C13" s="32"/>
      <c r="F13" s="253"/>
      <c r="G13" s="253"/>
      <c r="H13"/>
    </row>
    <row r="14" spans="1:8" ht="16.5" customHeight="1">
      <c r="A14" s="127" t="s">
        <v>26</v>
      </c>
      <c r="B14" s="12">
        <f>SUM(B15:B16)</f>
        <v>0</v>
      </c>
      <c r="C14" s="32"/>
      <c r="F14" s="253"/>
      <c r="G14" s="253"/>
      <c r="H14"/>
    </row>
    <row r="15" spans="1:8" ht="16.5" customHeight="1">
      <c r="A15" s="176"/>
      <c r="B15" s="265"/>
      <c r="C15" s="78"/>
      <c r="F15" s="253"/>
      <c r="G15" s="253"/>
      <c r="H15"/>
    </row>
    <row r="16" spans="1:7" ht="15.75" customHeight="1">
      <c r="A16" s="229"/>
      <c r="B16" s="196"/>
      <c r="C16" s="78"/>
      <c r="F16" s="253"/>
      <c r="G16" s="266"/>
    </row>
    <row r="17" spans="1:8" ht="16.5" customHeight="1">
      <c r="A17" s="267" t="s">
        <v>19</v>
      </c>
      <c r="B17" s="34"/>
      <c r="C17" s="2"/>
      <c r="F17" s="253"/>
      <c r="G17" s="253"/>
      <c r="H17"/>
    </row>
    <row r="18" spans="1:10" ht="16.5" customHeight="1">
      <c r="A18" s="251" t="s">
        <v>61</v>
      </c>
      <c r="B18" s="55"/>
      <c r="C18" s="163">
        <f>SUM(C19:C20)</f>
        <v>0</v>
      </c>
      <c r="F18" s="253"/>
      <c r="G18" s="253"/>
      <c r="H18"/>
      <c r="J18" s="70"/>
    </row>
    <row r="19" spans="1:10" ht="16.5" customHeight="1">
      <c r="A19" s="268"/>
      <c r="B19" s="193"/>
      <c r="C19" s="194"/>
      <c r="F19" s="253"/>
      <c r="G19" s="71"/>
      <c r="H19"/>
      <c r="J19" s="70"/>
    </row>
    <row r="20" spans="1:10" ht="16.5" customHeight="1">
      <c r="A20" s="59"/>
      <c r="B20" s="193"/>
      <c r="C20" s="195"/>
      <c r="D20" s="10"/>
      <c r="F20" s="253"/>
      <c r="G20" s="253"/>
      <c r="H20"/>
      <c r="J20" s="70"/>
    </row>
    <row r="21" spans="1:7" ht="16.5" customHeight="1">
      <c r="A21" s="269" t="s">
        <v>20</v>
      </c>
      <c r="B21" s="74"/>
      <c r="C21" s="77"/>
      <c r="D21" s="10"/>
      <c r="F21" s="253"/>
      <c r="G21" s="253"/>
    </row>
    <row r="22" spans="1:7" ht="16.5" customHeight="1">
      <c r="A22" s="270" t="s">
        <v>62</v>
      </c>
      <c r="B22" s="40">
        <f>SUM(B23:B24)</f>
        <v>0</v>
      </c>
      <c r="C22" s="68"/>
      <c r="D22" s="10"/>
      <c r="F22" s="253"/>
      <c r="G22" s="253"/>
    </row>
    <row r="23" spans="1:7" ht="16.5" customHeight="1">
      <c r="A23" s="271"/>
      <c r="B23" s="223"/>
      <c r="C23" s="68"/>
      <c r="D23" s="10"/>
      <c r="F23" s="253"/>
      <c r="G23" s="253"/>
    </row>
    <row r="24" spans="1:7" ht="16.5" customHeight="1">
      <c r="A24" s="272"/>
      <c r="B24" s="223"/>
      <c r="C24" s="34"/>
      <c r="D24" s="10"/>
      <c r="F24" s="253"/>
      <c r="G24" s="253"/>
    </row>
    <row r="25" spans="1:7" ht="16.5" customHeight="1">
      <c r="A25" s="39" t="s">
        <v>7</v>
      </c>
      <c r="B25" s="165">
        <f>SUM(B14+B22)</f>
        <v>0</v>
      </c>
      <c r="C25" s="40">
        <f>SUM(C10+C18)</f>
        <v>0</v>
      </c>
      <c r="D25" s="10"/>
      <c r="F25" s="253"/>
      <c r="G25" s="253"/>
    </row>
    <row r="26" spans="1:7" ht="16.5" customHeight="1">
      <c r="A26" s="134" t="s">
        <v>63</v>
      </c>
      <c r="B26" s="164">
        <v>13494463.440000001</v>
      </c>
      <c r="C26" s="61"/>
      <c r="D26" s="10"/>
      <c r="F26" s="253"/>
      <c r="G26" s="253"/>
    </row>
    <row r="27" spans="1:7" ht="16.5" customHeight="1">
      <c r="A27" s="134" t="s">
        <v>8</v>
      </c>
      <c r="B27" s="61"/>
      <c r="C27" s="164">
        <v>13494463.440000001</v>
      </c>
      <c r="D27" s="10"/>
      <c r="F27" s="253"/>
      <c r="G27" s="253"/>
    </row>
    <row r="28" spans="1:7" ht="16.5" customHeight="1">
      <c r="A28" s="273" t="s">
        <v>9</v>
      </c>
      <c r="B28" s="165">
        <v>13494463.440000001</v>
      </c>
      <c r="C28" s="165">
        <v>13494463.440000001</v>
      </c>
      <c r="D28" s="10"/>
      <c r="F28" s="253"/>
      <c r="G28" s="253"/>
    </row>
    <row r="29" spans="1:7" ht="16.5" customHeight="1">
      <c r="A29" s="376" t="s">
        <v>10</v>
      </c>
      <c r="B29" s="377"/>
      <c r="C29" s="378"/>
      <c r="D29" s="10"/>
      <c r="F29" s="253"/>
      <c r="G29" s="253"/>
    </row>
    <row r="30" spans="1:7" ht="16.5" customHeight="1">
      <c r="A30" s="4"/>
      <c r="B30" s="62" t="s">
        <v>11</v>
      </c>
      <c r="C30" s="62" t="s">
        <v>12</v>
      </c>
      <c r="D30" s="10"/>
      <c r="F30" s="253"/>
      <c r="G30" s="253"/>
    </row>
    <row r="31" spans="1:7" ht="18" customHeight="1">
      <c r="A31" s="63" t="s">
        <v>13</v>
      </c>
      <c r="B31" s="164">
        <f>B26</f>
        <v>13494463.440000001</v>
      </c>
      <c r="C31" s="164">
        <f>C27</f>
        <v>13494463.440000001</v>
      </c>
      <c r="D31" s="10"/>
      <c r="F31" s="253"/>
      <c r="G31" s="253"/>
    </row>
    <row r="32" spans="1:7" ht="13.5" customHeight="1">
      <c r="A32" s="63" t="s">
        <v>14</v>
      </c>
      <c r="B32" s="164">
        <f>C10</f>
        <v>0</v>
      </c>
      <c r="C32" s="164">
        <f>C18</f>
        <v>0</v>
      </c>
      <c r="D32" s="10"/>
      <c r="F32" s="253"/>
      <c r="G32" s="253"/>
    </row>
    <row r="33" spans="1:7" ht="13.5" customHeight="1">
      <c r="A33" s="63" t="s">
        <v>15</v>
      </c>
      <c r="B33" s="164">
        <f>B14</f>
        <v>0</v>
      </c>
      <c r="C33" s="164">
        <f>B22</f>
        <v>0</v>
      </c>
      <c r="D33" s="10"/>
      <c r="F33" s="253"/>
      <c r="G33" s="253"/>
    </row>
    <row r="34" spans="1:8" ht="13.5" customHeight="1">
      <c r="A34" s="76" t="s">
        <v>16</v>
      </c>
      <c r="B34" s="164">
        <f>SUM(B31-B32+B33)</f>
        <v>13494463.440000001</v>
      </c>
      <c r="C34" s="164">
        <f>SUM(C31+C32-C33)</f>
        <v>13494463.440000001</v>
      </c>
      <c r="D34" s="10"/>
      <c r="F34" s="253"/>
      <c r="G34" s="253"/>
      <c r="H34" s="75"/>
    </row>
    <row r="35" spans="1:7" ht="9.75" customHeight="1">
      <c r="A35" s="17"/>
      <c r="B35" s="20"/>
      <c r="C35" s="6"/>
      <c r="D35" s="10"/>
      <c r="F35" s="253"/>
      <c r="G35" s="253"/>
    </row>
    <row r="36" spans="1:7" ht="12" customHeight="1">
      <c r="A36" s="379" t="s">
        <v>80</v>
      </c>
      <c r="B36" s="380"/>
      <c r="C36" s="381"/>
      <c r="D36" s="10"/>
      <c r="F36" s="253"/>
      <c r="G36" s="253"/>
    </row>
    <row r="37" spans="1:3" ht="9.75" customHeight="1">
      <c r="A37" s="43"/>
      <c r="B37" s="46"/>
      <c r="C37" s="8"/>
    </row>
    <row r="38" spans="1:6" ht="9.75" customHeight="1">
      <c r="A38" s="43"/>
      <c r="B38" s="46"/>
      <c r="C38" s="8"/>
      <c r="F38" s="137"/>
    </row>
    <row r="39" spans="1:3" ht="12" customHeight="1">
      <c r="A39" s="19" t="s">
        <v>21</v>
      </c>
      <c r="B39" s="20"/>
      <c r="C39" s="6"/>
    </row>
    <row r="40" spans="1:3" ht="12" customHeight="1">
      <c r="A40" s="18" t="s">
        <v>22</v>
      </c>
      <c r="B40" s="20"/>
      <c r="C40" s="6"/>
    </row>
    <row r="41" spans="1:3" ht="15.75" customHeight="1">
      <c r="A41" s="64"/>
      <c r="B41" s="44"/>
      <c r="C41" s="21"/>
    </row>
    <row r="42" ht="8.25" customHeight="1"/>
    <row r="43" ht="13.5" customHeight="1">
      <c r="F43" s="137"/>
    </row>
    <row r="44" ht="13.5" customHeight="1">
      <c r="C44" s="5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4">
    <mergeCell ref="A6:C6"/>
    <mergeCell ref="A29:C29"/>
    <mergeCell ref="A5:C5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Picture.8" shapeId="156741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45"/>
  <sheetViews>
    <sheetView showGridLines="0" zoomScalePageLayoutView="0" workbookViewId="0" topLeftCell="A1">
      <selection activeCell="A36" sqref="A36:C36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46"/>
      <c r="C2" s="8"/>
    </row>
    <row r="3" spans="1:3" ht="12.75" customHeight="1">
      <c r="A3" s="7" t="s">
        <v>2</v>
      </c>
      <c r="B3" s="46"/>
      <c r="C3" s="8"/>
    </row>
    <row r="4" spans="1:3" ht="12.75">
      <c r="A4" s="7"/>
      <c r="B4" s="46"/>
      <c r="C4" s="8"/>
    </row>
    <row r="5" spans="1:3" ht="12.75">
      <c r="A5" s="383" t="s">
        <v>38</v>
      </c>
      <c r="B5" s="384"/>
      <c r="C5" s="385"/>
    </row>
    <row r="6" spans="1:3" ht="18" customHeight="1">
      <c r="A6" s="382" t="s">
        <v>27</v>
      </c>
      <c r="B6" s="382"/>
      <c r="C6" s="382"/>
    </row>
    <row r="7" spans="1:3" ht="18" customHeight="1">
      <c r="A7" s="197" t="s">
        <v>58</v>
      </c>
      <c r="B7" s="190" t="s">
        <v>43</v>
      </c>
      <c r="C7" s="60"/>
    </row>
    <row r="8" spans="1:3" ht="18" customHeight="1">
      <c r="A8" s="27" t="s">
        <v>3</v>
      </c>
      <c r="B8" s="48" t="s">
        <v>4</v>
      </c>
      <c r="C8" s="48" t="s">
        <v>5</v>
      </c>
    </row>
    <row r="9" spans="1:3" ht="16.5" customHeight="1">
      <c r="A9" s="28" t="s">
        <v>59</v>
      </c>
      <c r="B9" s="50"/>
      <c r="C9" s="9"/>
    </row>
    <row r="10" spans="1:3" ht="16.5" customHeight="1">
      <c r="A10" s="39" t="s">
        <v>25</v>
      </c>
      <c r="B10" s="14"/>
      <c r="C10" s="12">
        <f>SUM(C11:C12)</f>
        <v>0</v>
      </c>
    </row>
    <row r="11" spans="1:3" ht="16.5" customHeight="1">
      <c r="A11" s="30"/>
      <c r="B11" s="58"/>
      <c r="C11" s="184"/>
    </row>
    <row r="12" spans="1:3" ht="16.5" customHeight="1">
      <c r="A12" s="69"/>
      <c r="B12" s="51"/>
      <c r="C12" s="191"/>
    </row>
    <row r="13" spans="1:3" ht="16.5" customHeight="1">
      <c r="A13" s="28" t="s">
        <v>60</v>
      </c>
      <c r="B13" s="52"/>
      <c r="C13" s="34"/>
    </row>
    <row r="14" spans="1:3" ht="16.5" customHeight="1">
      <c r="A14" s="127" t="s">
        <v>26</v>
      </c>
      <c r="B14" s="12">
        <f>SUM(B16:B16)</f>
        <v>0</v>
      </c>
      <c r="C14" s="34"/>
    </row>
    <row r="15" spans="1:3" ht="16.5" customHeight="1">
      <c r="A15" s="28"/>
      <c r="B15" s="183"/>
      <c r="C15" s="34"/>
    </row>
    <row r="16" spans="1:3" ht="16.5" customHeight="1">
      <c r="A16" s="30"/>
      <c r="B16" s="192"/>
      <c r="C16" s="34"/>
    </row>
    <row r="17" spans="1:3" ht="16.5" customHeight="1">
      <c r="A17" s="267" t="s">
        <v>19</v>
      </c>
      <c r="B17" s="34"/>
      <c r="C17" s="2"/>
    </row>
    <row r="18" spans="1:3" ht="16.5" customHeight="1">
      <c r="A18" s="251" t="s">
        <v>61</v>
      </c>
      <c r="B18" s="55"/>
      <c r="C18" s="163">
        <f>SUM(C19:C20)</f>
        <v>0</v>
      </c>
    </row>
    <row r="19" spans="1:3" ht="16.5" customHeight="1">
      <c r="A19" s="177"/>
      <c r="B19" s="55"/>
      <c r="C19" s="198"/>
    </row>
    <row r="20" spans="1:3" ht="16.5" customHeight="1">
      <c r="A20" s="72"/>
      <c r="B20" s="73"/>
      <c r="C20" s="199"/>
    </row>
    <row r="21" spans="1:3" ht="16.5" customHeight="1">
      <c r="A21" s="269" t="s">
        <v>20</v>
      </c>
      <c r="B21" s="74"/>
      <c r="C21" s="77"/>
    </row>
    <row r="22" spans="1:3" ht="16.5" customHeight="1">
      <c r="A22" s="270" t="s">
        <v>62</v>
      </c>
      <c r="B22" s="40">
        <f>SUM(B23:B24)</f>
        <v>0</v>
      </c>
      <c r="C22" s="68"/>
    </row>
    <row r="23" spans="1:3" ht="16.5" customHeight="1">
      <c r="A23" s="30"/>
      <c r="B23" s="13"/>
      <c r="C23" s="78"/>
    </row>
    <row r="24" spans="1:3" ht="16.5" customHeight="1">
      <c r="A24" s="72"/>
      <c r="B24" s="178"/>
      <c r="C24" s="68"/>
    </row>
    <row r="25" spans="1:3" ht="16.5" customHeight="1">
      <c r="A25" s="36" t="s">
        <v>7</v>
      </c>
      <c r="B25" s="40">
        <f>SUM(B14+B22)</f>
        <v>0</v>
      </c>
      <c r="C25" s="40">
        <f>SUM(C10+C18)</f>
        <v>0</v>
      </c>
    </row>
    <row r="26" spans="1:4" ht="16.5" customHeight="1">
      <c r="A26" s="134" t="s">
        <v>63</v>
      </c>
      <c r="B26" s="164">
        <v>309597.29000000004</v>
      </c>
      <c r="C26" s="61"/>
      <c r="D26" s="23"/>
    </row>
    <row r="27" spans="1:3" ht="16.5" customHeight="1">
      <c r="A27" s="134" t="s">
        <v>8</v>
      </c>
      <c r="B27" s="61"/>
      <c r="C27" s="164">
        <v>309597.29000000004</v>
      </c>
    </row>
    <row r="28" spans="1:3" ht="16.5" customHeight="1">
      <c r="A28" s="134" t="s">
        <v>9</v>
      </c>
      <c r="B28" s="165">
        <v>309597.29000000004</v>
      </c>
      <c r="C28" s="165">
        <v>309597.29000000004</v>
      </c>
    </row>
    <row r="29" spans="1:3" ht="16.5" customHeight="1">
      <c r="A29" s="382" t="s">
        <v>10</v>
      </c>
      <c r="B29" s="382"/>
      <c r="C29" s="382"/>
    </row>
    <row r="30" spans="1:3" ht="18" customHeight="1">
      <c r="A30" s="4"/>
      <c r="B30" s="62" t="s">
        <v>11</v>
      </c>
      <c r="C30" s="62" t="s">
        <v>12</v>
      </c>
    </row>
    <row r="31" spans="1:3" ht="13.5" customHeight="1">
      <c r="A31" s="63" t="s">
        <v>13</v>
      </c>
      <c r="B31" s="164">
        <f>B26</f>
        <v>309597.29000000004</v>
      </c>
      <c r="C31" s="164">
        <f>C27</f>
        <v>309597.29000000004</v>
      </c>
    </row>
    <row r="32" spans="1:3" ht="13.5" customHeight="1">
      <c r="A32" s="63" t="s">
        <v>14</v>
      </c>
      <c r="B32" s="164">
        <f>C10</f>
        <v>0</v>
      </c>
      <c r="C32" s="164">
        <f>C18</f>
        <v>0</v>
      </c>
    </row>
    <row r="33" spans="1:3" ht="13.5" customHeight="1">
      <c r="A33" s="63" t="s">
        <v>15</v>
      </c>
      <c r="B33" s="164">
        <f>B14</f>
        <v>0</v>
      </c>
      <c r="C33" s="164">
        <f>B22</f>
        <v>0</v>
      </c>
    </row>
    <row r="34" spans="1:3" ht="13.5" customHeight="1">
      <c r="A34" s="274" t="s">
        <v>16</v>
      </c>
      <c r="B34" s="275">
        <f>SUM(B31-B32+B33)</f>
        <v>309597.29000000004</v>
      </c>
      <c r="C34" s="275">
        <f>SUM(C31+C32-C33)</f>
        <v>309597.29000000004</v>
      </c>
    </row>
    <row r="35" spans="1:3" ht="15.75" customHeight="1">
      <c r="A35" s="276"/>
      <c r="B35" s="277"/>
      <c r="C35" s="278"/>
    </row>
    <row r="36" spans="1:3" ht="12" customHeight="1">
      <c r="A36" s="379" t="s">
        <v>80</v>
      </c>
      <c r="B36" s="380"/>
      <c r="C36" s="381"/>
    </row>
    <row r="37" spans="1:3" ht="12" customHeight="1">
      <c r="A37" s="279"/>
      <c r="B37" s="46"/>
      <c r="C37" s="280"/>
    </row>
    <row r="38" spans="1:3" ht="12" customHeight="1">
      <c r="A38" s="279"/>
      <c r="B38" s="46"/>
      <c r="C38" s="280"/>
    </row>
    <row r="39" spans="1:3" ht="12" customHeight="1">
      <c r="A39" s="281" t="s">
        <v>21</v>
      </c>
      <c r="B39" s="20"/>
      <c r="C39" s="282"/>
    </row>
    <row r="40" spans="1:3" ht="12" customHeight="1">
      <c r="A40" s="283" t="s">
        <v>22</v>
      </c>
      <c r="B40" s="20"/>
      <c r="C40" s="282"/>
    </row>
    <row r="41" spans="1:3" ht="8.25" customHeight="1">
      <c r="A41" s="284"/>
      <c r="B41" s="20"/>
      <c r="C41" s="282"/>
    </row>
    <row r="42" spans="1:3" ht="13.5" customHeight="1">
      <c r="A42" s="284"/>
      <c r="B42" s="20"/>
      <c r="C42" s="282"/>
    </row>
    <row r="43" spans="1:3" ht="13.5" customHeight="1">
      <c r="A43" s="285"/>
      <c r="B43" s="286"/>
      <c r="C43" s="287"/>
    </row>
    <row r="44" spans="1:3" ht="13.5" customHeight="1">
      <c r="A44" s="20"/>
      <c r="B44" s="20"/>
      <c r="C44" s="5"/>
    </row>
    <row r="45" spans="1:3" ht="13.5" customHeight="1">
      <c r="A45" s="20"/>
      <c r="B45" s="20"/>
      <c r="C45" s="20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4">
    <mergeCell ref="A6:C6"/>
    <mergeCell ref="A29:C29"/>
    <mergeCell ref="A5:C5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rowBreaks count="1" manualBreakCount="1">
    <brk id="67" max="7" man="1"/>
  </rowBreaks>
  <legacyDrawing r:id="rId2"/>
  <oleObjects>
    <oleObject progId="Word.Picture.8" shapeId="15680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E49"/>
  <sheetViews>
    <sheetView showGridLines="0" zoomScalePageLayoutView="0" workbookViewId="0" topLeftCell="A10">
      <selection activeCell="A35" sqref="A35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  <col min="4" max="4" width="11.57421875" style="3" customWidth="1"/>
    <col min="5" max="5" width="12.8515625" style="0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46"/>
      <c r="C2" s="8"/>
    </row>
    <row r="3" spans="1:3" ht="12.75" customHeight="1">
      <c r="A3" s="7" t="s">
        <v>2</v>
      </c>
      <c r="B3" s="46"/>
      <c r="C3" s="8"/>
    </row>
    <row r="4" spans="1:3" ht="12.75">
      <c r="A4" s="7"/>
      <c r="B4" s="46"/>
      <c r="C4" s="8"/>
    </row>
    <row r="5" spans="1:3" ht="12.75">
      <c r="A5" s="383" t="s">
        <v>38</v>
      </c>
      <c r="B5" s="384"/>
      <c r="C5" s="385"/>
    </row>
    <row r="6" spans="1:3" ht="18" customHeight="1">
      <c r="A6" s="382" t="s">
        <v>28</v>
      </c>
      <c r="B6" s="382"/>
      <c r="C6" s="382"/>
    </row>
    <row r="7" spans="1:3" ht="18" customHeight="1">
      <c r="A7" s="4" t="s">
        <v>58</v>
      </c>
      <c r="B7" s="49" t="s">
        <v>85</v>
      </c>
      <c r="C7" s="9"/>
    </row>
    <row r="8" spans="1:3" ht="14.25" customHeight="1">
      <c r="A8" s="236" t="s">
        <v>3</v>
      </c>
      <c r="B8" s="48" t="s">
        <v>4</v>
      </c>
      <c r="C8" s="237" t="s">
        <v>5</v>
      </c>
    </row>
    <row r="9" spans="1:3" ht="15" customHeight="1">
      <c r="A9" s="28" t="s">
        <v>59</v>
      </c>
      <c r="B9" s="50"/>
      <c r="C9" s="9"/>
    </row>
    <row r="10" spans="1:3" ht="15" customHeight="1">
      <c r="A10" s="39" t="s">
        <v>25</v>
      </c>
      <c r="B10" s="14"/>
      <c r="C10" s="12">
        <f>SUM(C11:C12)</f>
        <v>0</v>
      </c>
    </row>
    <row r="11" spans="1:3" ht="15" customHeight="1">
      <c r="A11" s="30"/>
      <c r="B11" s="51"/>
      <c r="C11" s="200"/>
    </row>
    <row r="12" spans="1:3" ht="15" customHeight="1">
      <c r="A12" s="30"/>
      <c r="B12" s="51"/>
      <c r="C12" s="201"/>
    </row>
    <row r="13" spans="1:3" ht="15" customHeight="1">
      <c r="A13" s="33" t="s">
        <v>60</v>
      </c>
      <c r="B13" s="52"/>
      <c r="C13" s="53"/>
    </row>
    <row r="14" spans="1:3" ht="15" customHeight="1">
      <c r="A14" s="39" t="s">
        <v>26</v>
      </c>
      <c r="B14" s="12">
        <f>SUM(B15:B16)</f>
        <v>0</v>
      </c>
      <c r="C14" s="54"/>
    </row>
    <row r="15" spans="1:3" ht="15" customHeight="1">
      <c r="A15" s="79"/>
      <c r="B15" s="184"/>
      <c r="C15" s="54"/>
    </row>
    <row r="16" spans="1:3" ht="14.25" customHeight="1">
      <c r="A16" s="72"/>
      <c r="B16" s="178"/>
      <c r="C16" s="78"/>
    </row>
    <row r="17" spans="1:3" ht="15" customHeight="1">
      <c r="A17" s="267" t="s">
        <v>19</v>
      </c>
      <c r="B17" s="34"/>
      <c r="C17" s="186"/>
    </row>
    <row r="18" spans="1:5" ht="15" customHeight="1">
      <c r="A18" s="251" t="s">
        <v>61</v>
      </c>
      <c r="B18" s="55"/>
      <c r="C18" s="12">
        <f>SUM(C19:C20)</f>
        <v>0</v>
      </c>
      <c r="E18" s="253"/>
    </row>
    <row r="19" spans="1:5" ht="15" customHeight="1">
      <c r="A19" s="30"/>
      <c r="B19" s="55"/>
      <c r="C19" s="179"/>
      <c r="E19" s="253"/>
    </row>
    <row r="20" spans="1:5" ht="14.25" customHeight="1">
      <c r="A20" s="69"/>
      <c r="B20" s="14"/>
      <c r="C20" s="179"/>
      <c r="E20" s="253"/>
    </row>
    <row r="21" spans="1:5" ht="15" customHeight="1">
      <c r="A21" s="269" t="s">
        <v>20</v>
      </c>
      <c r="B21" s="187"/>
      <c r="C21" s="77"/>
      <c r="E21" s="253"/>
    </row>
    <row r="22" spans="1:5" ht="15" customHeight="1">
      <c r="A22" s="270" t="s">
        <v>62</v>
      </c>
      <c r="B22" s="40">
        <f>SUM(B23:B23)</f>
        <v>0</v>
      </c>
      <c r="C22" s="77"/>
      <c r="E22" s="253"/>
    </row>
    <row r="23" spans="1:5" ht="12.75" customHeight="1">
      <c r="A23" s="30"/>
      <c r="B23" s="13"/>
      <c r="C23" s="78"/>
      <c r="E23" s="253"/>
    </row>
    <row r="24" spans="1:5" ht="12.75" customHeight="1">
      <c r="A24" s="72"/>
      <c r="B24" s="178"/>
      <c r="C24" s="78"/>
      <c r="E24" s="253"/>
    </row>
    <row r="25" spans="1:3" ht="15.75" customHeight="1">
      <c r="A25" s="39" t="s">
        <v>7</v>
      </c>
      <c r="B25" s="40">
        <v>0</v>
      </c>
      <c r="C25" s="40">
        <v>0</v>
      </c>
    </row>
    <row r="26" spans="1:5" ht="15.75" customHeight="1">
      <c r="A26" s="36" t="s">
        <v>63</v>
      </c>
      <c r="B26" s="164">
        <v>0</v>
      </c>
      <c r="C26" s="61"/>
      <c r="E26" s="15"/>
    </row>
    <row r="27" spans="1:5" ht="15.75" customHeight="1">
      <c r="A27" s="36" t="s">
        <v>8</v>
      </c>
      <c r="B27" s="61"/>
      <c r="C27" s="164">
        <v>0</v>
      </c>
      <c r="E27" s="10"/>
    </row>
    <row r="28" spans="1:5" ht="16.5" customHeight="1">
      <c r="A28" s="36" t="s">
        <v>9</v>
      </c>
      <c r="B28" s="165">
        <v>0</v>
      </c>
      <c r="C28" s="165">
        <v>0</v>
      </c>
      <c r="E28" s="16"/>
    </row>
    <row r="29" spans="1:3" ht="16.5" customHeight="1">
      <c r="A29" s="375" t="s">
        <v>10</v>
      </c>
      <c r="B29" s="375"/>
      <c r="C29" s="375"/>
    </row>
    <row r="30" spans="1:3" ht="18" customHeight="1">
      <c r="A30" s="4"/>
      <c r="B30" s="62" t="s">
        <v>11</v>
      </c>
      <c r="C30" s="62" t="s">
        <v>12</v>
      </c>
    </row>
    <row r="31" spans="1:3" ht="13.5" customHeight="1">
      <c r="A31" s="63" t="s">
        <v>13</v>
      </c>
      <c r="B31" s="164">
        <f>B26</f>
        <v>0</v>
      </c>
      <c r="C31" s="164">
        <f>C27</f>
        <v>0</v>
      </c>
    </row>
    <row r="32" spans="1:3" ht="13.5" customHeight="1">
      <c r="A32" s="63" t="s">
        <v>14</v>
      </c>
      <c r="B32" s="164">
        <f>C10</f>
        <v>0</v>
      </c>
      <c r="C32" s="164">
        <f>C18</f>
        <v>0</v>
      </c>
    </row>
    <row r="33" spans="1:3" ht="13.5" customHeight="1">
      <c r="A33" s="63" t="s">
        <v>15</v>
      </c>
      <c r="B33" s="164">
        <f>B14</f>
        <v>0</v>
      </c>
      <c r="C33" s="164">
        <f>B22</f>
        <v>0</v>
      </c>
    </row>
    <row r="34" spans="1:3" ht="13.5" customHeight="1">
      <c r="A34" s="189" t="s">
        <v>16</v>
      </c>
      <c r="B34" s="164">
        <f>SUM(B31-B32+B33)</f>
        <v>0</v>
      </c>
      <c r="C34" s="164">
        <f>SUM(C31+C32-C33)</f>
        <v>0</v>
      </c>
    </row>
    <row r="35" spans="1:3" ht="13.5" customHeight="1">
      <c r="A35" s="18" t="s">
        <v>89</v>
      </c>
      <c r="B35" s="369"/>
      <c r="C35" s="370"/>
    </row>
    <row r="36" spans="1:3" ht="15.75" customHeight="1">
      <c r="A36" s="17"/>
      <c r="B36" s="20"/>
      <c r="C36" s="6"/>
    </row>
    <row r="37" spans="1:3" ht="12" customHeight="1">
      <c r="A37" s="379" t="s">
        <v>80</v>
      </c>
      <c r="B37" s="380"/>
      <c r="C37" s="381"/>
    </row>
    <row r="38" spans="1:3" ht="12" customHeight="1">
      <c r="A38" s="43"/>
      <c r="B38" s="46"/>
      <c r="C38" s="8"/>
    </row>
    <row r="39" spans="1:3" ht="12" customHeight="1">
      <c r="A39" s="43"/>
      <c r="B39" s="46"/>
      <c r="C39" s="8"/>
    </row>
    <row r="40" spans="1:3" ht="7.5" customHeight="1">
      <c r="A40" s="43"/>
      <c r="B40" s="46"/>
      <c r="C40" s="8"/>
    </row>
    <row r="41" spans="1:3" ht="12" customHeight="1">
      <c r="A41" s="19" t="s">
        <v>21</v>
      </c>
      <c r="B41" s="20"/>
      <c r="C41" s="6"/>
    </row>
    <row r="42" spans="1:3" ht="12" customHeight="1">
      <c r="A42" s="18" t="s">
        <v>22</v>
      </c>
      <c r="B42" s="20"/>
      <c r="C42" s="6"/>
    </row>
    <row r="43" spans="1:3" ht="12" customHeight="1">
      <c r="A43" s="64"/>
      <c r="B43" s="44"/>
      <c r="C43" s="21"/>
    </row>
    <row r="44" ht="13.5" customHeight="1"/>
    <row r="45" ht="13.5" customHeight="1"/>
    <row r="46" ht="13.5" customHeight="1"/>
    <row r="47" ht="13.5" customHeight="1">
      <c r="C47" s="25"/>
    </row>
    <row r="48" ht="13.5" customHeight="1">
      <c r="C48" s="25"/>
    </row>
    <row r="49" ht="13.5" customHeight="1">
      <c r="C49" s="25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4">
    <mergeCell ref="A6:C6"/>
    <mergeCell ref="A29:C29"/>
    <mergeCell ref="A5:C5"/>
    <mergeCell ref="A37:C3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Picture.8" shapeId="156859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C45"/>
  <sheetViews>
    <sheetView showGridLines="0" zoomScalePageLayoutView="0" workbookViewId="0" topLeftCell="A7">
      <selection activeCell="A36" sqref="A36:C36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80"/>
      <c r="C2" s="81"/>
    </row>
    <row r="3" spans="1:3" ht="12.75" customHeight="1">
      <c r="A3" s="7" t="s">
        <v>2</v>
      </c>
      <c r="B3" s="80"/>
      <c r="C3" s="81"/>
    </row>
    <row r="4" spans="1:3" ht="12.75">
      <c r="A4" s="7"/>
      <c r="B4" s="80"/>
      <c r="C4" s="81"/>
    </row>
    <row r="5" spans="1:3" ht="12.75">
      <c r="A5" s="383" t="s">
        <v>38</v>
      </c>
      <c r="B5" s="384"/>
      <c r="C5" s="385"/>
    </row>
    <row r="6" spans="1:3" ht="22.5" customHeight="1">
      <c r="A6" s="382" t="s">
        <v>30</v>
      </c>
      <c r="B6" s="382"/>
      <c r="C6" s="382"/>
    </row>
    <row r="7" spans="1:3" ht="18.75" customHeight="1">
      <c r="A7" s="26" t="s">
        <v>64</v>
      </c>
      <c r="B7" s="82" t="s">
        <v>44</v>
      </c>
      <c r="C7" s="60"/>
    </row>
    <row r="8" spans="1:3" ht="18" customHeight="1">
      <c r="A8" s="48" t="s">
        <v>3</v>
      </c>
      <c r="B8" s="48" t="s">
        <v>4</v>
      </c>
      <c r="C8" s="48" t="s">
        <v>5</v>
      </c>
    </row>
    <row r="9" spans="1:3" ht="16.5" customHeight="1">
      <c r="A9" s="269" t="s">
        <v>59</v>
      </c>
      <c r="B9" s="66"/>
      <c r="C9" s="9"/>
    </row>
    <row r="10" spans="1:3" ht="16.5" customHeight="1">
      <c r="A10" s="288" t="s">
        <v>25</v>
      </c>
      <c r="B10" s="150"/>
      <c r="C10" s="84">
        <f>SUM(C11:C12)</f>
        <v>0</v>
      </c>
    </row>
    <row r="11" spans="1:3" ht="16.5" customHeight="1">
      <c r="A11" s="30"/>
      <c r="B11" s="97"/>
      <c r="C11" s="110"/>
    </row>
    <row r="12" spans="1:3" ht="16.5" customHeight="1">
      <c r="A12" s="69"/>
      <c r="B12" s="97"/>
      <c r="C12" s="111"/>
    </row>
    <row r="13" spans="1:3" ht="16.5" customHeight="1">
      <c r="A13" s="269" t="s">
        <v>60</v>
      </c>
      <c r="B13" s="52"/>
      <c r="C13" s="88"/>
    </row>
    <row r="14" spans="1:3" ht="16.5" customHeight="1">
      <c r="A14" s="289" t="s">
        <v>26</v>
      </c>
      <c r="B14" s="84">
        <f>SUM(B16:B16)</f>
        <v>0</v>
      </c>
      <c r="C14" s="88"/>
    </row>
    <row r="15" spans="1:3" ht="16.5" customHeight="1">
      <c r="A15" s="28"/>
      <c r="B15" s="112"/>
      <c r="C15" s="88"/>
    </row>
    <row r="16" spans="1:3" ht="16.5" customHeight="1">
      <c r="A16" s="30"/>
      <c r="B16" s="113"/>
      <c r="C16" s="88"/>
    </row>
    <row r="17" spans="1:3" ht="16.5" customHeight="1">
      <c r="A17" s="290" t="s">
        <v>19</v>
      </c>
      <c r="B17" s="88"/>
      <c r="C17" s="2"/>
    </row>
    <row r="18" spans="1:3" ht="16.5" customHeight="1">
      <c r="A18" s="291" t="s">
        <v>61</v>
      </c>
      <c r="B18" s="91"/>
      <c r="C18" s="92">
        <f>SUM(C19:C19)</f>
        <v>0</v>
      </c>
    </row>
    <row r="19" spans="1:3" ht="16.5" customHeight="1">
      <c r="A19" s="79"/>
      <c r="B19" s="129"/>
      <c r="C19" s="130"/>
    </row>
    <row r="20" spans="1:3" ht="16.5" customHeight="1">
      <c r="A20" s="69"/>
      <c r="B20" s="129"/>
      <c r="C20" s="132"/>
    </row>
    <row r="21" spans="1:3" ht="16.5" customHeight="1">
      <c r="A21" s="292" t="s">
        <v>20</v>
      </c>
      <c r="B21" s="74"/>
      <c r="C21" s="57"/>
    </row>
    <row r="22" spans="1:3" ht="16.5" customHeight="1">
      <c r="A22" s="293" t="s">
        <v>62</v>
      </c>
      <c r="B22" s="96">
        <f>SUM(B23:B24)</f>
        <v>0</v>
      </c>
      <c r="C22" s="109"/>
    </row>
    <row r="23" spans="1:3" ht="16.5" customHeight="1">
      <c r="A23" s="30"/>
      <c r="B23" s="89"/>
      <c r="C23" s="85"/>
    </row>
    <row r="24" spans="1:3" ht="16.5" customHeight="1">
      <c r="A24" s="72"/>
      <c r="B24" s="114"/>
      <c r="C24" s="109"/>
    </row>
    <row r="25" spans="1:3" ht="16.5" customHeight="1">
      <c r="A25" s="127" t="s">
        <v>7</v>
      </c>
      <c r="B25" s="96">
        <f>SUM(B14+B22)</f>
        <v>0</v>
      </c>
      <c r="C25" s="96">
        <f>SUM(C10+C18)</f>
        <v>0</v>
      </c>
    </row>
    <row r="26" spans="1:3" ht="16.5" customHeight="1">
      <c r="A26" s="134" t="s">
        <v>63</v>
      </c>
      <c r="B26" s="100">
        <v>24515569.5</v>
      </c>
      <c r="C26" s="61"/>
    </row>
    <row r="27" spans="1:3" ht="16.5" customHeight="1">
      <c r="A27" s="134" t="s">
        <v>8</v>
      </c>
      <c r="B27" s="61"/>
      <c r="C27" s="100">
        <v>24515569.5</v>
      </c>
    </row>
    <row r="28" spans="1:3" ht="16.5" customHeight="1">
      <c r="A28" s="134" t="s">
        <v>9</v>
      </c>
      <c r="B28" s="101">
        <v>24515569.5</v>
      </c>
      <c r="C28" s="101">
        <v>24515569.5</v>
      </c>
    </row>
    <row r="29" spans="1:3" ht="16.5" customHeight="1">
      <c r="A29" s="386" t="s">
        <v>10</v>
      </c>
      <c r="B29" s="387"/>
      <c r="C29" s="388"/>
    </row>
    <row r="30" spans="1:3" ht="18" customHeight="1">
      <c r="A30" s="294"/>
      <c r="B30" s="48" t="s">
        <v>11</v>
      </c>
      <c r="C30" s="48" t="s">
        <v>12</v>
      </c>
    </row>
    <row r="31" spans="1:3" ht="13.5" customHeight="1">
      <c r="A31" s="63" t="s">
        <v>13</v>
      </c>
      <c r="B31" s="100">
        <f>B26</f>
        <v>24515569.5</v>
      </c>
      <c r="C31" s="100">
        <f>C27</f>
        <v>24515569.5</v>
      </c>
    </row>
    <row r="32" spans="1:3" ht="13.5" customHeight="1">
      <c r="A32" s="63" t="s">
        <v>14</v>
      </c>
      <c r="B32" s="100">
        <f>B22</f>
        <v>0</v>
      </c>
      <c r="C32" s="100">
        <f>C18</f>
        <v>0</v>
      </c>
    </row>
    <row r="33" spans="1:3" ht="13.5" customHeight="1">
      <c r="A33" s="63" t="s">
        <v>15</v>
      </c>
      <c r="B33" s="100">
        <f>B14</f>
        <v>0</v>
      </c>
      <c r="C33" s="100">
        <v>0</v>
      </c>
    </row>
    <row r="34" spans="1:3" ht="13.5" customHeight="1">
      <c r="A34" s="76" t="s">
        <v>16</v>
      </c>
      <c r="B34" s="100">
        <f>SUM(B31+B32-B33)</f>
        <v>24515569.5</v>
      </c>
      <c r="C34" s="100">
        <f>SUM(C31+C32-C33)</f>
        <v>24515569.5</v>
      </c>
    </row>
    <row r="35" spans="1:3" ht="15.75" customHeight="1">
      <c r="A35" s="103"/>
      <c r="B35" s="20"/>
      <c r="C35" s="6"/>
    </row>
    <row r="36" spans="1:3" ht="12" customHeight="1">
      <c r="A36" s="379" t="s">
        <v>80</v>
      </c>
      <c r="B36" s="380"/>
      <c r="C36" s="381"/>
    </row>
    <row r="37" spans="1:3" ht="12" customHeight="1">
      <c r="A37" s="104"/>
      <c r="B37" s="80"/>
      <c r="C37" s="81"/>
    </row>
    <row r="38" spans="1:3" ht="12" customHeight="1">
      <c r="A38" s="104"/>
      <c r="B38" s="80"/>
      <c r="C38" s="81"/>
    </row>
    <row r="39" spans="1:3" ht="12" customHeight="1">
      <c r="A39" s="104"/>
      <c r="B39" s="80"/>
      <c r="C39" s="81"/>
    </row>
    <row r="40" spans="1:3" ht="12" customHeight="1">
      <c r="A40" s="19" t="s">
        <v>21</v>
      </c>
      <c r="B40" s="20"/>
      <c r="C40" s="6"/>
    </row>
    <row r="41" spans="1:3" ht="12" customHeight="1">
      <c r="A41" s="18" t="s">
        <v>45</v>
      </c>
      <c r="B41" s="20"/>
      <c r="C41" s="6"/>
    </row>
    <row r="42" spans="1:3" ht="8.25" customHeight="1">
      <c r="A42" s="64"/>
      <c r="B42" s="44"/>
      <c r="C42" s="21"/>
    </row>
    <row r="43" ht="13.5" customHeight="1"/>
    <row r="44" ht="13.5" customHeight="1"/>
    <row r="45" ht="13.5" customHeight="1">
      <c r="C45" s="105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4">
    <mergeCell ref="A5:C5"/>
    <mergeCell ref="A6:C6"/>
    <mergeCell ref="A29:C29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rowBreaks count="1" manualBreakCount="1">
    <brk id="43" max="2" man="1"/>
  </rowBreaks>
  <legacyDrawing r:id="rId2"/>
  <oleObjects>
    <oleObject progId="Word.Picture.8" shapeId="156908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49"/>
  <sheetViews>
    <sheetView showGridLines="0" zoomScalePageLayoutView="0" workbookViewId="0" topLeftCell="A7">
      <selection activeCell="F43" sqref="F43"/>
    </sheetView>
  </sheetViews>
  <sheetFormatPr defaultColWidth="11.57421875" defaultRowHeight="12.75"/>
  <cols>
    <col min="1" max="1" width="43.421875" style="148" customWidth="1"/>
    <col min="2" max="2" width="21.28125" style="148" customWidth="1"/>
    <col min="3" max="3" width="21.57421875" style="148" customWidth="1"/>
    <col min="4" max="16384" width="11.57421875" style="56" customWidth="1"/>
  </cols>
  <sheetData>
    <row r="1" spans="1:3" ht="12.75" customHeight="1">
      <c r="A1" s="1" t="s">
        <v>0</v>
      </c>
      <c r="B1" s="45"/>
      <c r="C1" s="115"/>
    </row>
    <row r="2" spans="1:3" ht="12.75" customHeight="1">
      <c r="A2" s="4" t="s">
        <v>1</v>
      </c>
      <c r="B2" s="80"/>
      <c r="C2" s="117"/>
    </row>
    <row r="3" spans="1:3" ht="12.75" customHeight="1">
      <c r="A3" s="7" t="s">
        <v>2</v>
      </c>
      <c r="B3" s="80"/>
      <c r="C3" s="117"/>
    </row>
    <row r="4" spans="1:3" ht="12">
      <c r="A4" s="118"/>
      <c r="B4" s="116"/>
      <c r="C4" s="117"/>
    </row>
    <row r="5" spans="1:3" ht="12">
      <c r="A5" s="389" t="s">
        <v>38</v>
      </c>
      <c r="B5" s="390"/>
      <c r="C5" s="391"/>
    </row>
    <row r="6" spans="1:3" ht="18" customHeight="1">
      <c r="A6" s="106" t="s">
        <v>46</v>
      </c>
      <c r="B6" s="120"/>
      <c r="C6" s="121"/>
    </row>
    <row r="7" spans="1:3" ht="18" customHeight="1">
      <c r="A7" s="122" t="s">
        <v>58</v>
      </c>
      <c r="B7" s="123" t="s">
        <v>47</v>
      </c>
      <c r="C7" s="36"/>
    </row>
    <row r="8" spans="1:3" ht="18" customHeight="1">
      <c r="A8" s="27" t="s">
        <v>3</v>
      </c>
      <c r="B8" s="27" t="s">
        <v>4</v>
      </c>
      <c r="C8" s="27" t="s">
        <v>5</v>
      </c>
    </row>
    <row r="9" spans="1:3" ht="16.5" customHeight="1">
      <c r="A9" s="28" t="s">
        <v>59</v>
      </c>
      <c r="B9" s="124"/>
      <c r="C9" s="11"/>
    </row>
    <row r="10" spans="1:5" ht="16.5" customHeight="1">
      <c r="A10" s="39" t="s">
        <v>25</v>
      </c>
      <c r="B10" s="125"/>
      <c r="C10" s="126">
        <f>SUM(C11:C12)</f>
        <v>0</v>
      </c>
      <c r="E10" s="138"/>
    </row>
    <row r="11" spans="1:5" ht="16.5" customHeight="1">
      <c r="A11" s="30"/>
      <c r="B11" s="97"/>
      <c r="C11" s="110"/>
      <c r="E11" s="138"/>
    </row>
    <row r="12" spans="1:5" ht="16.5" customHeight="1">
      <c r="A12" s="69"/>
      <c r="B12" s="97"/>
      <c r="C12" s="111"/>
      <c r="E12" s="138"/>
    </row>
    <row r="13" spans="1:5" ht="16.5" customHeight="1">
      <c r="A13" s="28" t="s">
        <v>60</v>
      </c>
      <c r="B13" s="74"/>
      <c r="C13" s="109"/>
      <c r="E13" s="138"/>
    </row>
    <row r="14" spans="1:5" ht="16.5" customHeight="1">
      <c r="A14" s="28" t="s">
        <v>26</v>
      </c>
      <c r="B14" s="210">
        <f>SUM(B15:B16)</f>
        <v>0</v>
      </c>
      <c r="C14" s="109"/>
      <c r="E14" s="138"/>
    </row>
    <row r="15" spans="1:5" ht="16.5" customHeight="1">
      <c r="A15" s="295"/>
      <c r="B15" s="296"/>
      <c r="C15" s="297"/>
      <c r="E15" s="138"/>
    </row>
    <row r="16" spans="1:5" ht="16.5" customHeight="1">
      <c r="A16" s="298"/>
      <c r="B16" s="299"/>
      <c r="C16" s="297"/>
      <c r="D16" s="131"/>
      <c r="E16" s="138"/>
    </row>
    <row r="17" spans="1:5" ht="16.5" customHeight="1">
      <c r="A17" s="28" t="s">
        <v>19</v>
      </c>
      <c r="B17" s="300"/>
      <c r="C17" s="115"/>
      <c r="E17" s="138"/>
    </row>
    <row r="18" spans="1:3" ht="16.5" customHeight="1">
      <c r="A18" s="181" t="s">
        <v>61</v>
      </c>
      <c r="B18" s="202"/>
      <c r="C18" s="133">
        <f>SUM(C19:C20)</f>
        <v>0</v>
      </c>
    </row>
    <row r="19" spans="1:3" ht="16.5" customHeight="1">
      <c r="A19" s="18"/>
      <c r="B19" s="202"/>
      <c r="C19" s="140"/>
    </row>
    <row r="20" spans="1:4" s="203" customFormat="1" ht="16.5" customHeight="1">
      <c r="A20" s="59"/>
      <c r="B20" s="202"/>
      <c r="C20" s="87"/>
      <c r="D20"/>
    </row>
    <row r="21" spans="1:4" s="203" customFormat="1" ht="16.5" customHeight="1">
      <c r="A21" s="28" t="s">
        <v>20</v>
      </c>
      <c r="B21" s="160"/>
      <c r="C21" s="77"/>
      <c r="D21"/>
    </row>
    <row r="22" spans="1:4" ht="16.5" customHeight="1">
      <c r="A22" s="181" t="s">
        <v>62</v>
      </c>
      <c r="B22" s="204">
        <f>SUM(B23:B24)</f>
        <v>0</v>
      </c>
      <c r="C22" s="97"/>
      <c r="D22"/>
    </row>
    <row r="23" spans="1:4" ht="16.5" customHeight="1">
      <c r="A23" s="18"/>
      <c r="B23" s="301"/>
      <c r="C23" s="302"/>
      <c r="D23"/>
    </row>
    <row r="24" spans="1:4" ht="16.5" customHeight="1">
      <c r="A24" s="303"/>
      <c r="B24" s="304"/>
      <c r="C24" s="297"/>
      <c r="D24"/>
    </row>
    <row r="25" spans="1:3" ht="16.5" customHeight="1">
      <c r="A25" s="39" t="s">
        <v>7</v>
      </c>
      <c r="B25" s="133">
        <f>B14+B22</f>
        <v>0</v>
      </c>
      <c r="C25" s="133">
        <f>SUM(C10+C18)</f>
        <v>0</v>
      </c>
    </row>
    <row r="26" spans="1:3" ht="16.5" customHeight="1">
      <c r="A26" s="134" t="s">
        <v>65</v>
      </c>
      <c r="B26" s="135">
        <v>2315593.93</v>
      </c>
      <c r="C26" s="205"/>
    </row>
    <row r="27" spans="1:3" ht="16.5" customHeight="1">
      <c r="A27" s="134" t="s">
        <v>8</v>
      </c>
      <c r="B27" s="205"/>
      <c r="C27" s="135">
        <v>2315593.93</v>
      </c>
    </row>
    <row r="28" spans="1:3" ht="16.5" customHeight="1">
      <c r="A28" s="134" t="s">
        <v>9</v>
      </c>
      <c r="B28" s="136">
        <v>2315593.93</v>
      </c>
      <c r="C28" s="136">
        <v>2315593.93</v>
      </c>
    </row>
    <row r="29" spans="1:3" ht="16.5" customHeight="1">
      <c r="A29" s="119" t="s">
        <v>10</v>
      </c>
      <c r="B29" s="120"/>
      <c r="C29" s="121"/>
    </row>
    <row r="30" spans="1:3" ht="18" customHeight="1">
      <c r="A30" s="28"/>
      <c r="B30" s="41" t="s">
        <v>11</v>
      </c>
      <c r="C30" s="41" t="s">
        <v>12</v>
      </c>
    </row>
    <row r="31" spans="1:3" ht="13.5" customHeight="1">
      <c r="A31" s="42" t="s">
        <v>13</v>
      </c>
      <c r="B31" s="135">
        <f>B26</f>
        <v>2315593.93</v>
      </c>
      <c r="C31" s="135">
        <f>C27</f>
        <v>2315593.93</v>
      </c>
    </row>
    <row r="32" spans="1:3" ht="13.5" customHeight="1">
      <c r="A32" s="42" t="s">
        <v>14</v>
      </c>
      <c r="B32" s="135">
        <f>C10</f>
        <v>0</v>
      </c>
      <c r="C32" s="135">
        <f>C18</f>
        <v>0</v>
      </c>
    </row>
    <row r="33" spans="1:3" ht="13.5" customHeight="1">
      <c r="A33" s="42" t="s">
        <v>15</v>
      </c>
      <c r="B33" s="135">
        <f>B14</f>
        <v>0</v>
      </c>
      <c r="C33" s="135">
        <f>B22</f>
        <v>0</v>
      </c>
    </row>
    <row r="34" spans="1:3" ht="13.5" customHeight="1">
      <c r="A34" s="139" t="s">
        <v>16</v>
      </c>
      <c r="B34" s="135">
        <f>SUM(B31-B32+B33)</f>
        <v>2315593.93</v>
      </c>
      <c r="C34" s="135">
        <f>SUM(C31+C32-C33)</f>
        <v>2315593.93</v>
      </c>
    </row>
    <row r="35" spans="1:3" ht="8.25" customHeight="1">
      <c r="A35" s="17"/>
      <c r="B35" s="141"/>
      <c r="C35" s="142"/>
    </row>
    <row r="36" spans="1:3" ht="12" customHeight="1">
      <c r="A36" s="379" t="s">
        <v>80</v>
      </c>
      <c r="B36" s="380"/>
      <c r="C36" s="381"/>
    </row>
    <row r="37" spans="1:3" ht="12" customHeight="1">
      <c r="A37" s="104"/>
      <c r="B37" s="143"/>
      <c r="C37" s="144"/>
    </row>
    <row r="38" spans="1:3" ht="12" customHeight="1">
      <c r="A38" s="104"/>
      <c r="B38" s="143"/>
      <c r="C38" s="144"/>
    </row>
    <row r="39" spans="1:3" ht="12" customHeight="1">
      <c r="A39" s="19" t="s">
        <v>18</v>
      </c>
      <c r="B39" s="20"/>
      <c r="C39" s="6"/>
    </row>
    <row r="40" spans="1:3" ht="12" customHeight="1">
      <c r="A40" s="18" t="s">
        <v>45</v>
      </c>
      <c r="B40" s="20"/>
      <c r="C40" s="6"/>
    </row>
    <row r="41" spans="1:3" ht="8.25" customHeight="1">
      <c r="A41" s="145"/>
      <c r="B41" s="146"/>
      <c r="C41" s="147"/>
    </row>
    <row r="42" ht="13.5" customHeight="1"/>
    <row r="43" ht="13.5" customHeight="1"/>
    <row r="44" spans="2:3" ht="13.5" customHeight="1">
      <c r="B44" s="149"/>
      <c r="C44" s="149"/>
    </row>
    <row r="45" ht="13.5" customHeight="1">
      <c r="B45" s="206"/>
    </row>
    <row r="46" ht="13.5" customHeight="1">
      <c r="B46" s="206"/>
    </row>
    <row r="47" ht="13.5" customHeight="1">
      <c r="B47" s="149"/>
    </row>
    <row r="48" ht="13.5" customHeight="1">
      <c r="B48" s="149"/>
    </row>
    <row r="49" ht="13.5" customHeight="1">
      <c r="B49" s="207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2">
    <mergeCell ref="A5:C5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5"/>
  <legacyDrawing r:id="rId4"/>
  <oleObjects>
    <oleObject progId="Word.Picture.8" shapeId="1573148" r:id="rId1"/>
    <oleObject progId="Word.Picture.8" shapeId="1748641" r:id="rId2"/>
    <oleObject progId="Word.Picture.8" shapeId="1029374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44"/>
  <sheetViews>
    <sheetView showGridLines="0" zoomScalePageLayoutView="0" workbookViewId="0" topLeftCell="A7">
      <selection activeCell="E41" sqref="E41"/>
    </sheetView>
  </sheetViews>
  <sheetFormatPr defaultColWidth="11.57421875" defaultRowHeight="12.75"/>
  <cols>
    <col min="1" max="1" width="44.7109375" style="148" customWidth="1"/>
    <col min="2" max="2" width="21.28125" style="148" customWidth="1"/>
    <col min="3" max="3" width="21.57421875" style="148" customWidth="1"/>
    <col min="4" max="4" width="13.57421875" style="138" bestFit="1" customWidth="1"/>
    <col min="5" max="16384" width="11.57421875" style="56" customWidth="1"/>
  </cols>
  <sheetData>
    <row r="1" spans="1:3" ht="12.75" customHeight="1">
      <c r="A1" s="31" t="s">
        <v>0</v>
      </c>
      <c r="B1" s="208"/>
      <c r="C1" s="115"/>
    </row>
    <row r="2" spans="1:3" ht="12.75" customHeight="1">
      <c r="A2" s="28" t="s">
        <v>1</v>
      </c>
      <c r="B2" s="116"/>
      <c r="C2" s="117"/>
    </row>
    <row r="3" spans="1:3" ht="12.75" customHeight="1">
      <c r="A3" s="118" t="s">
        <v>2</v>
      </c>
      <c r="B3" s="116"/>
      <c r="C3" s="117"/>
    </row>
    <row r="4" spans="1:3" ht="12">
      <c r="A4" s="118"/>
      <c r="B4" s="116"/>
      <c r="C4" s="117"/>
    </row>
    <row r="5" spans="1:3" ht="12">
      <c r="A5" s="389" t="s">
        <v>38</v>
      </c>
      <c r="B5" s="390"/>
      <c r="C5" s="391"/>
    </row>
    <row r="6" spans="1:3" ht="22.5" customHeight="1">
      <c r="A6" s="119" t="s">
        <v>48</v>
      </c>
      <c r="B6" s="120"/>
      <c r="C6" s="121"/>
    </row>
    <row r="7" spans="1:3" ht="18.75" customHeight="1">
      <c r="A7" s="122" t="s">
        <v>66</v>
      </c>
      <c r="B7" s="123" t="s">
        <v>49</v>
      </c>
      <c r="C7" s="36"/>
    </row>
    <row r="8" spans="1:3" ht="18" customHeight="1">
      <c r="A8" s="27" t="s">
        <v>3</v>
      </c>
      <c r="B8" s="27" t="s">
        <v>4</v>
      </c>
      <c r="C8" s="27" t="s">
        <v>5</v>
      </c>
    </row>
    <row r="9" spans="1:3" ht="16.5" customHeight="1">
      <c r="A9" s="269" t="s">
        <v>59</v>
      </c>
      <c r="B9" s="124"/>
      <c r="C9" s="11"/>
    </row>
    <row r="10" spans="1:3" ht="16.5" customHeight="1">
      <c r="A10" s="288" t="s">
        <v>25</v>
      </c>
      <c r="B10" s="125"/>
      <c r="C10" s="126">
        <f>SUM(C11:C12)</f>
        <v>0</v>
      </c>
    </row>
    <row r="11" spans="1:3" ht="16.5" customHeight="1">
      <c r="A11" s="209"/>
      <c r="B11" s="97"/>
      <c r="C11" s="210"/>
    </row>
    <row r="12" spans="1:3" ht="16.5" customHeight="1">
      <c r="A12" s="69"/>
      <c r="B12" s="97"/>
      <c r="C12" s="211"/>
    </row>
    <row r="13" spans="1:3" ht="16.5" customHeight="1">
      <c r="A13" s="269" t="s">
        <v>60</v>
      </c>
      <c r="B13" s="74"/>
      <c r="C13" s="97"/>
    </row>
    <row r="14" spans="1:3" ht="16.5" customHeight="1">
      <c r="A14" s="289" t="s">
        <v>26</v>
      </c>
      <c r="B14" s="126">
        <f>SUM(B15:B16)</f>
        <v>0</v>
      </c>
      <c r="C14" s="97"/>
    </row>
    <row r="15" spans="1:3" ht="16.5" customHeight="1">
      <c r="A15" s="18"/>
      <c r="B15" s="89"/>
      <c r="C15" s="97"/>
    </row>
    <row r="16" spans="1:3" ht="16.5" customHeight="1">
      <c r="A16" s="30"/>
      <c r="B16" s="113"/>
      <c r="C16" s="97"/>
    </row>
    <row r="17" spans="1:3" ht="16.5" customHeight="1">
      <c r="A17" s="290" t="s">
        <v>19</v>
      </c>
      <c r="B17" s="97"/>
      <c r="C17" s="115"/>
    </row>
    <row r="18" spans="1:3" ht="16.5" customHeight="1">
      <c r="A18" s="291" t="s">
        <v>61</v>
      </c>
      <c r="B18" s="128"/>
      <c r="C18" s="212">
        <f>SUM(C19:C19)</f>
        <v>0</v>
      </c>
    </row>
    <row r="19" spans="1:3" ht="16.5" customHeight="1">
      <c r="A19" s="79"/>
      <c r="B19" s="129"/>
      <c r="C19" s="130"/>
    </row>
    <row r="20" spans="1:3" ht="16.5" customHeight="1">
      <c r="A20" s="69"/>
      <c r="B20" s="129"/>
      <c r="C20" s="132"/>
    </row>
    <row r="21" spans="1:3" ht="16.5" customHeight="1">
      <c r="A21" s="292" t="s">
        <v>20</v>
      </c>
      <c r="B21" s="74"/>
      <c r="C21" s="57"/>
    </row>
    <row r="22" spans="1:3" ht="16.5" customHeight="1">
      <c r="A22" s="293" t="s">
        <v>62</v>
      </c>
      <c r="B22" s="133">
        <f>SUM(B23:B24)</f>
        <v>0</v>
      </c>
      <c r="C22" s="109"/>
    </row>
    <row r="23" spans="1:3" ht="16.5" customHeight="1">
      <c r="A23" s="18"/>
      <c r="B23" s="89"/>
      <c r="C23" s="109"/>
    </row>
    <row r="24" spans="1:3" ht="16.5" customHeight="1">
      <c r="A24" s="72"/>
      <c r="B24" s="114"/>
      <c r="C24" s="109"/>
    </row>
    <row r="25" spans="1:3" ht="16.5" customHeight="1">
      <c r="A25" s="127" t="s">
        <v>7</v>
      </c>
      <c r="B25" s="133">
        <f>B14+B22</f>
        <v>0</v>
      </c>
      <c r="C25" s="133">
        <f>SUM(C10+C18)</f>
        <v>0</v>
      </c>
    </row>
    <row r="26" spans="1:3" ht="16.5" customHeight="1">
      <c r="A26" s="134" t="s">
        <v>67</v>
      </c>
      <c r="B26" s="135">
        <v>7274660.58</v>
      </c>
      <c r="C26" s="38"/>
    </row>
    <row r="27" spans="1:3" ht="16.5" customHeight="1">
      <c r="A27" s="134" t="s">
        <v>8</v>
      </c>
      <c r="B27" s="38"/>
      <c r="C27" s="135">
        <v>7274660.58</v>
      </c>
    </row>
    <row r="28" spans="1:3" ht="16.5" customHeight="1">
      <c r="A28" s="134" t="s">
        <v>9</v>
      </c>
      <c r="B28" s="136">
        <v>7274660.58</v>
      </c>
      <c r="C28" s="136">
        <v>7274660.58</v>
      </c>
    </row>
    <row r="29" spans="1:3" ht="16.5" customHeight="1">
      <c r="A29" s="119" t="s">
        <v>10</v>
      </c>
      <c r="B29" s="120"/>
      <c r="C29" s="121"/>
    </row>
    <row r="30" spans="1:3" ht="18" customHeight="1">
      <c r="A30" s="28"/>
      <c r="B30" s="41" t="s">
        <v>11</v>
      </c>
      <c r="C30" s="41" t="s">
        <v>12</v>
      </c>
    </row>
    <row r="31" spans="1:3" ht="13.5" customHeight="1">
      <c r="A31" s="42" t="s">
        <v>13</v>
      </c>
      <c r="B31" s="135">
        <f>B26</f>
        <v>7274660.58</v>
      </c>
      <c r="C31" s="135">
        <f>C27</f>
        <v>7274660.58</v>
      </c>
    </row>
    <row r="32" spans="1:3" ht="13.5" customHeight="1">
      <c r="A32" s="42" t="s">
        <v>14</v>
      </c>
      <c r="B32" s="135">
        <f>C10</f>
        <v>0</v>
      </c>
      <c r="C32" s="135">
        <f>C18</f>
        <v>0</v>
      </c>
    </row>
    <row r="33" spans="1:3" ht="13.5" customHeight="1">
      <c r="A33" s="42" t="s">
        <v>15</v>
      </c>
      <c r="B33" s="135">
        <f>B14</f>
        <v>0</v>
      </c>
      <c r="C33" s="135">
        <f>B22</f>
        <v>0</v>
      </c>
    </row>
    <row r="34" spans="1:3" ht="13.5" customHeight="1">
      <c r="A34" s="139" t="s">
        <v>16</v>
      </c>
      <c r="B34" s="135">
        <f>SUM(B31-B32+B33)</f>
        <v>7274660.58</v>
      </c>
      <c r="C34" s="135">
        <f>SUM(C31+C32-C33)</f>
        <v>7274660.58</v>
      </c>
    </row>
    <row r="35" spans="1:3" ht="15" customHeight="1">
      <c r="A35" s="17"/>
      <c r="B35" s="141"/>
      <c r="C35" s="142"/>
    </row>
    <row r="36" spans="1:3" ht="15" customHeight="1">
      <c r="A36" s="379" t="s">
        <v>80</v>
      </c>
      <c r="B36" s="380"/>
      <c r="C36" s="381"/>
    </row>
    <row r="37" spans="1:3" ht="15" customHeight="1">
      <c r="A37" s="104"/>
      <c r="B37" s="143"/>
      <c r="C37" s="144"/>
    </row>
    <row r="38" spans="1:3" ht="12" customHeight="1">
      <c r="A38" s="104"/>
      <c r="B38" s="143"/>
      <c r="C38" s="144"/>
    </row>
    <row r="39" spans="1:3" ht="12" customHeight="1">
      <c r="A39" s="19" t="s">
        <v>21</v>
      </c>
      <c r="B39" s="20"/>
      <c r="C39" s="6"/>
    </row>
    <row r="40" spans="1:3" ht="12" customHeight="1">
      <c r="A40" s="18" t="s">
        <v>41</v>
      </c>
      <c r="B40" s="20"/>
      <c r="C40" s="6"/>
    </row>
    <row r="41" spans="1:3" ht="8.25" customHeight="1">
      <c r="A41" s="145"/>
      <c r="B41" s="146"/>
      <c r="C41" s="147"/>
    </row>
    <row r="42" ht="13.5" customHeight="1"/>
    <row r="43" ht="13.5" customHeight="1"/>
    <row r="44" ht="13.5" customHeight="1">
      <c r="C44" s="149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2">
    <mergeCell ref="A5:C5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3"/>
  <legacyDrawing r:id="rId2"/>
  <oleObjects>
    <oleObject progId="Word.Picture.8" shapeId="159064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C45"/>
  <sheetViews>
    <sheetView showGridLines="0" zoomScalePageLayoutView="0" workbookViewId="0" topLeftCell="A10">
      <selection activeCell="F13" sqref="F13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80"/>
      <c r="C2" s="81"/>
    </row>
    <row r="3" spans="1:3" ht="12.75" customHeight="1">
      <c r="A3" s="7" t="s">
        <v>2</v>
      </c>
      <c r="B3" s="80"/>
      <c r="C3" s="81"/>
    </row>
    <row r="4" spans="1:3" ht="12.75">
      <c r="A4" s="7"/>
      <c r="B4" s="80"/>
      <c r="C4" s="81"/>
    </row>
    <row r="5" spans="1:3" ht="12.75">
      <c r="A5" s="383" t="s">
        <v>38</v>
      </c>
      <c r="B5" s="384"/>
      <c r="C5" s="385"/>
    </row>
    <row r="6" spans="1:3" ht="18" customHeight="1">
      <c r="A6" s="106" t="s">
        <v>31</v>
      </c>
      <c r="B6" s="107"/>
      <c r="C6" s="108"/>
    </row>
    <row r="7" spans="1:3" ht="18" customHeight="1">
      <c r="A7" s="26" t="s">
        <v>58</v>
      </c>
      <c r="B7" s="82" t="s">
        <v>50</v>
      </c>
      <c r="C7" s="60"/>
    </row>
    <row r="8" spans="1:3" ht="18" customHeight="1">
      <c r="A8" s="27" t="s">
        <v>3</v>
      </c>
      <c r="B8" s="48" t="s">
        <v>4</v>
      </c>
      <c r="C8" s="48" t="s">
        <v>5</v>
      </c>
    </row>
    <row r="9" spans="1:3" ht="16.5" customHeight="1">
      <c r="A9" s="269" t="s">
        <v>59</v>
      </c>
      <c r="B9" s="50"/>
      <c r="C9" s="9"/>
    </row>
    <row r="10" spans="1:3" ht="16.5" customHeight="1">
      <c r="A10" s="39" t="s">
        <v>25</v>
      </c>
      <c r="B10" s="83"/>
      <c r="C10" s="84">
        <f>SUM(C11:C12)</f>
        <v>0</v>
      </c>
    </row>
    <row r="11" spans="1:3" ht="16.5" customHeight="1">
      <c r="A11" s="30"/>
      <c r="B11" s="109"/>
      <c r="C11" s="110"/>
    </row>
    <row r="12" spans="1:3" ht="16.5" customHeight="1">
      <c r="A12" s="69"/>
      <c r="B12" s="109"/>
      <c r="C12" s="111"/>
    </row>
    <row r="13" spans="1:3" ht="16.5" customHeight="1">
      <c r="A13" s="267" t="s">
        <v>60</v>
      </c>
      <c r="B13" s="52"/>
      <c r="C13" s="151"/>
    </row>
    <row r="14" spans="1:3" ht="16.5" customHeight="1">
      <c r="A14" s="127" t="s">
        <v>26</v>
      </c>
      <c r="B14" s="84">
        <f>SUM(B15:B16)</f>
        <v>0</v>
      </c>
      <c r="C14" s="151"/>
    </row>
    <row r="15" spans="1:3" ht="16.5" customHeight="1">
      <c r="A15" s="19"/>
      <c r="B15" s="89"/>
      <c r="C15" s="151"/>
    </row>
    <row r="16" spans="1:3" ht="16.5" customHeight="1">
      <c r="A16" s="18"/>
      <c r="B16" s="89"/>
      <c r="C16" s="151"/>
    </row>
    <row r="17" spans="1:3" ht="16.5" customHeight="1">
      <c r="A17" s="31" t="s">
        <v>19</v>
      </c>
      <c r="B17" s="151"/>
      <c r="C17" s="2"/>
    </row>
    <row r="18" spans="1:3" ht="16.5" customHeight="1">
      <c r="A18" s="305" t="s">
        <v>68</v>
      </c>
      <c r="B18" s="213"/>
      <c r="C18" s="96">
        <f>SUM(C19:C20)</f>
        <v>0</v>
      </c>
    </row>
    <row r="19" spans="1:3" ht="16.5" customHeight="1">
      <c r="A19" s="30"/>
      <c r="B19" s="214"/>
      <c r="C19" s="215"/>
    </row>
    <row r="20" spans="1:3" ht="16.5" customHeight="1">
      <c r="A20" s="69"/>
      <c r="B20" s="214"/>
      <c r="C20" s="216"/>
    </row>
    <row r="21" spans="1:3" ht="16.5" customHeight="1">
      <c r="A21" s="28" t="s">
        <v>20</v>
      </c>
      <c r="B21" s="74"/>
      <c r="C21" s="57"/>
    </row>
    <row r="22" spans="1:3" ht="16.5" customHeight="1">
      <c r="A22" s="305" t="s">
        <v>62</v>
      </c>
      <c r="B22" s="96">
        <v>0</v>
      </c>
      <c r="C22" s="109"/>
    </row>
    <row r="23" spans="1:3" ht="16.5" customHeight="1">
      <c r="A23" s="30"/>
      <c r="B23" s="114">
        <v>0</v>
      </c>
      <c r="C23" s="85"/>
    </row>
    <row r="24" spans="1:3" ht="16.5" customHeight="1">
      <c r="A24" s="72"/>
      <c r="B24" s="114"/>
      <c r="C24" s="109"/>
    </row>
    <row r="25" spans="1:3" ht="16.5" customHeight="1">
      <c r="A25" s="306" t="s">
        <v>7</v>
      </c>
      <c r="B25" s="96">
        <v>0</v>
      </c>
      <c r="C25" s="96">
        <v>0</v>
      </c>
    </row>
    <row r="26" spans="1:3" ht="16.5" customHeight="1">
      <c r="A26" s="306" t="s">
        <v>63</v>
      </c>
      <c r="B26" s="100">
        <v>6080257.34</v>
      </c>
      <c r="C26" s="61"/>
    </row>
    <row r="27" spans="1:3" ht="16.5" customHeight="1">
      <c r="A27" s="306" t="s">
        <v>8</v>
      </c>
      <c r="B27" s="61"/>
      <c r="C27" s="100">
        <v>6080257.34</v>
      </c>
    </row>
    <row r="28" spans="1:3" ht="16.5" customHeight="1">
      <c r="A28" s="134" t="s">
        <v>9</v>
      </c>
      <c r="B28" s="101">
        <v>6080257.34</v>
      </c>
      <c r="C28" s="101">
        <v>6080257.34</v>
      </c>
    </row>
    <row r="29" spans="1:3" ht="16.5" customHeight="1">
      <c r="A29" s="106" t="s">
        <v>10</v>
      </c>
      <c r="B29" s="107"/>
      <c r="C29" s="108"/>
    </row>
    <row r="30" spans="1:3" ht="18" customHeight="1">
      <c r="A30" s="4"/>
      <c r="B30" s="62" t="s">
        <v>11</v>
      </c>
      <c r="C30" s="62" t="s">
        <v>12</v>
      </c>
    </row>
    <row r="31" spans="1:3" ht="13.5" customHeight="1">
      <c r="A31" s="63" t="s">
        <v>13</v>
      </c>
      <c r="B31" s="100">
        <f>B26</f>
        <v>6080257.34</v>
      </c>
      <c r="C31" s="100">
        <f>C27</f>
        <v>6080257.34</v>
      </c>
    </row>
    <row r="32" spans="1:3" ht="13.5" customHeight="1">
      <c r="A32" s="63" t="s">
        <v>14</v>
      </c>
      <c r="B32" s="100">
        <f>C10</f>
        <v>0</v>
      </c>
      <c r="C32" s="100">
        <f>C18</f>
        <v>0</v>
      </c>
    </row>
    <row r="33" spans="1:3" ht="13.5" customHeight="1">
      <c r="A33" s="63" t="s">
        <v>15</v>
      </c>
      <c r="B33" s="100">
        <f>B14</f>
        <v>0</v>
      </c>
      <c r="C33" s="100">
        <f>B22</f>
        <v>0</v>
      </c>
    </row>
    <row r="34" spans="1:3" ht="13.5" customHeight="1">
      <c r="A34" s="76" t="s">
        <v>16</v>
      </c>
      <c r="B34" s="100">
        <f>SUM(B31-B32+B33)</f>
        <v>6080257.34</v>
      </c>
      <c r="C34" s="100">
        <f>SUM(C31+C32-C33)</f>
        <v>6080257.34</v>
      </c>
    </row>
    <row r="35" spans="1:3" ht="15.75" customHeight="1">
      <c r="A35" s="103"/>
      <c r="B35" s="20"/>
      <c r="C35" s="6"/>
    </row>
    <row r="36" spans="1:3" ht="12" customHeight="1">
      <c r="A36" s="379" t="s">
        <v>80</v>
      </c>
      <c r="B36" s="380"/>
      <c r="C36" s="381"/>
    </row>
    <row r="37" spans="1:3" ht="12" customHeight="1">
      <c r="A37" s="104"/>
      <c r="B37" s="80"/>
      <c r="C37" s="81"/>
    </row>
    <row r="38" spans="1:3" ht="12" customHeight="1">
      <c r="A38" s="104"/>
      <c r="B38" s="80"/>
      <c r="C38" s="81"/>
    </row>
    <row r="39" spans="1:3" ht="12" customHeight="1">
      <c r="A39" s="104"/>
      <c r="B39" s="80"/>
      <c r="C39" s="81"/>
    </row>
    <row r="40" spans="1:3" ht="12" customHeight="1">
      <c r="A40" s="19" t="s">
        <v>21</v>
      </c>
      <c r="B40" s="20"/>
      <c r="C40" s="6"/>
    </row>
    <row r="41" spans="1:3" ht="12" customHeight="1">
      <c r="A41" s="18" t="s">
        <v>45</v>
      </c>
      <c r="B41" s="20"/>
      <c r="C41" s="6"/>
    </row>
    <row r="42" spans="1:3" ht="8.25" customHeight="1">
      <c r="A42" s="64"/>
      <c r="B42" s="44"/>
      <c r="C42" s="21"/>
    </row>
    <row r="43" ht="13.5" customHeight="1"/>
    <row r="44" ht="13.5" customHeight="1"/>
    <row r="45" ht="13.5" customHeight="1">
      <c r="C45" s="105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2">
    <mergeCell ref="A5:C5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legacyDrawing r:id="rId3"/>
  <oleObjects>
    <oleObject progId="Word.Picture.8" shapeId="1596767" r:id="rId1"/>
    <oleObject progId="Word.Picture.8" shapeId="1758005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C43"/>
  <sheetViews>
    <sheetView showGridLines="0" zoomScalePageLayoutView="0" workbookViewId="0" topLeftCell="A10">
      <selection activeCell="A36" sqref="A36:C36"/>
    </sheetView>
  </sheetViews>
  <sheetFormatPr defaultColWidth="11.57421875" defaultRowHeight="12.75"/>
  <cols>
    <col min="1" max="1" width="43.421875" style="22" customWidth="1"/>
    <col min="2" max="2" width="21.28125" style="22" customWidth="1"/>
    <col min="3" max="3" width="21.7109375" style="22" customWidth="1"/>
  </cols>
  <sheetData>
    <row r="1" spans="1:3" ht="12.75" customHeight="1">
      <c r="A1" s="1" t="s">
        <v>0</v>
      </c>
      <c r="B1" s="45"/>
      <c r="C1" s="2"/>
    </row>
    <row r="2" spans="1:3" ht="12.75" customHeight="1">
      <c r="A2" s="4" t="s">
        <v>1</v>
      </c>
      <c r="B2" s="80"/>
      <c r="C2" s="81"/>
    </row>
    <row r="3" spans="1:3" ht="12.75" customHeight="1">
      <c r="A3" s="7" t="s">
        <v>2</v>
      </c>
      <c r="B3" s="80"/>
      <c r="C3" s="81"/>
    </row>
    <row r="4" spans="1:3" ht="12.75">
      <c r="A4" s="7"/>
      <c r="B4" s="80"/>
      <c r="C4" s="81"/>
    </row>
    <row r="5" spans="1:3" ht="12.75">
      <c r="A5" s="383" t="s">
        <v>38</v>
      </c>
      <c r="B5" s="384"/>
      <c r="C5" s="385"/>
    </row>
    <row r="6" spans="1:3" ht="22.5" customHeight="1">
      <c r="A6" s="382" t="s">
        <v>51</v>
      </c>
      <c r="B6" s="382"/>
      <c r="C6" s="382"/>
    </row>
    <row r="7" spans="1:3" ht="18.75" customHeight="1">
      <c r="A7" s="122" t="s">
        <v>64</v>
      </c>
      <c r="B7" s="123" t="s">
        <v>52</v>
      </c>
      <c r="C7" s="36"/>
    </row>
    <row r="8" spans="1:3" ht="18" customHeight="1">
      <c r="A8" s="48" t="s">
        <v>3</v>
      </c>
      <c r="B8" s="48" t="s">
        <v>4</v>
      </c>
      <c r="C8" s="48" t="s">
        <v>5</v>
      </c>
    </row>
    <row r="9" spans="1:3" ht="16.5" customHeight="1">
      <c r="A9" s="269" t="s">
        <v>59</v>
      </c>
      <c r="B9" s="66"/>
      <c r="C9" s="9"/>
    </row>
    <row r="10" spans="1:3" ht="16.5" customHeight="1">
      <c r="A10" s="305" t="s">
        <v>69</v>
      </c>
      <c r="B10" s="307"/>
      <c r="C10" s="84">
        <f>SUM(C11:C12)</f>
        <v>0</v>
      </c>
    </row>
    <row r="11" spans="1:3" ht="16.5" customHeight="1">
      <c r="A11" s="308"/>
      <c r="B11" s="309"/>
      <c r="C11" s="86"/>
    </row>
    <row r="12" spans="1:3" ht="16.5" customHeight="1">
      <c r="A12" s="243"/>
      <c r="B12" s="310"/>
      <c r="C12" s="98"/>
    </row>
    <row r="13" spans="1:3" ht="16.5" customHeight="1">
      <c r="A13" s="269" t="s">
        <v>60</v>
      </c>
      <c r="B13" s="89"/>
      <c r="C13" s="218"/>
    </row>
    <row r="14" spans="1:3" ht="16.5" customHeight="1">
      <c r="A14" s="311" t="s">
        <v>6</v>
      </c>
      <c r="B14" s="84">
        <f>SUM(B15:B16)</f>
        <v>0</v>
      </c>
      <c r="C14" s="88"/>
    </row>
    <row r="15" spans="1:3" ht="16.5" customHeight="1">
      <c r="A15" s="19"/>
      <c r="B15" s="312"/>
      <c r="C15" s="88"/>
    </row>
    <row r="16" spans="1:3" ht="16.5" customHeight="1">
      <c r="A16" s="18"/>
      <c r="B16" s="98"/>
      <c r="C16" s="88"/>
    </row>
    <row r="17" spans="1:3" ht="16.5" customHeight="1">
      <c r="A17" s="249" t="s">
        <v>19</v>
      </c>
      <c r="B17" s="88"/>
      <c r="C17" s="2"/>
    </row>
    <row r="18" spans="1:3" ht="16.5" customHeight="1">
      <c r="A18" s="305" t="s">
        <v>68</v>
      </c>
      <c r="B18" s="219"/>
      <c r="C18" s="96">
        <f>SUM(C19:C20)</f>
        <v>0</v>
      </c>
    </row>
    <row r="19" spans="1:3" ht="16.5" customHeight="1">
      <c r="A19" s="256"/>
      <c r="B19" s="220"/>
      <c r="C19" s="313"/>
    </row>
    <row r="20" spans="1:3" ht="16.5" customHeight="1">
      <c r="A20" s="256"/>
      <c r="B20" s="93"/>
      <c r="C20" s="170"/>
    </row>
    <row r="21" spans="1:3" ht="16.5" customHeight="1">
      <c r="A21" s="314" t="s">
        <v>20</v>
      </c>
      <c r="B21" s="74"/>
      <c r="C21" s="57"/>
    </row>
    <row r="22" spans="1:3" ht="16.5" customHeight="1">
      <c r="A22" s="305" t="s">
        <v>62</v>
      </c>
      <c r="B22" s="96">
        <v>0</v>
      </c>
      <c r="C22" s="109"/>
    </row>
    <row r="23" spans="1:3" ht="16.5" customHeight="1">
      <c r="A23" s="221"/>
      <c r="B23" s="315"/>
      <c r="C23" s="109"/>
    </row>
    <row r="24" spans="1:3" ht="16.5" customHeight="1">
      <c r="A24" s="221"/>
      <c r="B24" s="315"/>
      <c r="C24" s="109"/>
    </row>
    <row r="25" spans="1:3" ht="16.5" customHeight="1">
      <c r="A25" s="306" t="s">
        <v>7</v>
      </c>
      <c r="B25" s="316">
        <v>0</v>
      </c>
      <c r="C25" s="222">
        <v>0</v>
      </c>
    </row>
    <row r="26" spans="1:3" ht="16.5" customHeight="1">
      <c r="A26" s="306" t="s">
        <v>63</v>
      </c>
      <c r="B26" s="84">
        <v>397638.05</v>
      </c>
      <c r="C26" s="61"/>
    </row>
    <row r="27" spans="1:3" ht="16.5" customHeight="1">
      <c r="A27" s="306" t="s">
        <v>8</v>
      </c>
      <c r="B27" s="61"/>
      <c r="C27" s="100">
        <v>397638.05</v>
      </c>
    </row>
    <row r="28" spans="1:3" ht="16.5" customHeight="1">
      <c r="A28" s="134" t="s">
        <v>9</v>
      </c>
      <c r="B28" s="101">
        <v>397638.05</v>
      </c>
      <c r="C28" s="101">
        <v>397638.05</v>
      </c>
    </row>
    <row r="29" spans="1:3" ht="16.5" customHeight="1">
      <c r="A29" s="317" t="s">
        <v>10</v>
      </c>
      <c r="B29" s="317"/>
      <c r="C29" s="317"/>
    </row>
    <row r="30" spans="1:3" ht="18" customHeight="1">
      <c r="A30" s="4"/>
      <c r="B30" s="62" t="s">
        <v>11</v>
      </c>
      <c r="C30" s="62" t="s">
        <v>12</v>
      </c>
    </row>
    <row r="31" spans="1:3" ht="13.5" customHeight="1">
      <c r="A31" s="63" t="s">
        <v>13</v>
      </c>
      <c r="B31" s="100">
        <f>B26</f>
        <v>397638.05</v>
      </c>
      <c r="C31" s="100">
        <f>C27</f>
        <v>397638.05</v>
      </c>
    </row>
    <row r="32" spans="1:3" ht="13.5" customHeight="1">
      <c r="A32" s="63" t="s">
        <v>14</v>
      </c>
      <c r="B32" s="100">
        <f>C18</f>
        <v>0</v>
      </c>
      <c r="C32" s="100">
        <f>C10</f>
        <v>0</v>
      </c>
    </row>
    <row r="33" spans="1:3" ht="13.5" customHeight="1">
      <c r="A33" s="63" t="s">
        <v>15</v>
      </c>
      <c r="B33" s="100">
        <f>B22</f>
        <v>0</v>
      </c>
      <c r="C33" s="100">
        <f>B14</f>
        <v>0</v>
      </c>
    </row>
    <row r="34" spans="1:3" ht="13.5" customHeight="1">
      <c r="A34" s="76" t="s">
        <v>70</v>
      </c>
      <c r="B34" s="100">
        <f>SUM(B31-B32+B33)</f>
        <v>397638.05</v>
      </c>
      <c r="C34" s="100">
        <f>SUM(C31+C32-C33)</f>
        <v>397638.05</v>
      </c>
    </row>
    <row r="35" spans="1:3" ht="15.75" customHeight="1">
      <c r="A35" s="103"/>
      <c r="B35" s="20"/>
      <c r="C35" s="6"/>
    </row>
    <row r="36" spans="1:3" ht="12" customHeight="1">
      <c r="A36" s="379" t="s">
        <v>80</v>
      </c>
      <c r="B36" s="380"/>
      <c r="C36" s="381"/>
    </row>
    <row r="37" spans="1:3" ht="12" customHeight="1">
      <c r="A37" s="104"/>
      <c r="B37" s="80"/>
      <c r="C37" s="81"/>
    </row>
    <row r="38" spans="1:3" ht="12" customHeight="1">
      <c r="A38" s="19" t="s">
        <v>21</v>
      </c>
      <c r="B38" s="20"/>
      <c r="C38" s="6"/>
    </row>
    <row r="39" spans="1:3" ht="12" customHeight="1">
      <c r="A39" s="18" t="s">
        <v>41</v>
      </c>
      <c r="B39" s="20"/>
      <c r="C39" s="6"/>
    </row>
    <row r="40" spans="1:3" ht="8.25" customHeight="1">
      <c r="A40" s="64"/>
      <c r="B40" s="44"/>
      <c r="C40" s="21"/>
    </row>
    <row r="41" ht="13.5" customHeight="1"/>
    <row r="42" ht="13.5" customHeight="1"/>
    <row r="43" ht="13.5" customHeight="1">
      <c r="C43" s="105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</sheetData>
  <sheetProtection/>
  <mergeCells count="3">
    <mergeCell ref="A5:C5"/>
    <mergeCell ref="A6:C6"/>
    <mergeCell ref="A36:C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3"/>
  <legacyDrawing r:id="rId2"/>
  <oleObjects>
    <oleObject progId="Word.Picture.8" shapeId="17639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ksps</dc:creator>
  <cp:keywords/>
  <dc:description/>
  <cp:lastModifiedBy>inab</cp:lastModifiedBy>
  <cp:lastPrinted>2015-03-17T18:26:27Z</cp:lastPrinted>
  <dcterms:created xsi:type="dcterms:W3CDTF">2015-03-13T19:01:07Z</dcterms:created>
  <dcterms:modified xsi:type="dcterms:W3CDTF">2016-03-22T18:10:58Z</dcterms:modified>
  <cp:category/>
  <cp:version/>
  <cp:contentType/>
  <cp:contentStatus/>
</cp:coreProperties>
</file>